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600" windowHeight="11760"/>
  </bookViews>
  <sheets>
    <sheet name="NCQA Review for Practices" sheetId="4" r:id="rId1"/>
  </sheets>
  <definedNames>
    <definedName name="_xlnm.Print_Area" localSheetId="0">'NCQA Review for Practices'!$A$1:$I$77</definedName>
  </definedNames>
  <calcPr calcId="145621"/>
</workbook>
</file>

<file path=xl/calcChain.xml><?xml version="1.0" encoding="utf-8"?>
<calcChain xmlns="http://schemas.openxmlformats.org/spreadsheetml/2006/main">
  <c r="H53" i="4" l="1"/>
  <c r="H51" i="4" l="1"/>
  <c r="H50" i="4"/>
  <c r="H45" i="4"/>
  <c r="H46" i="4"/>
  <c r="H44" i="4"/>
  <c r="H39" i="4"/>
  <c r="H40" i="4"/>
  <c r="H41" i="4"/>
  <c r="H38" i="4"/>
  <c r="H33" i="4"/>
  <c r="H34" i="4"/>
  <c r="H32" i="4"/>
  <c r="H24" i="4"/>
  <c r="H25" i="4"/>
  <c r="H26" i="4"/>
  <c r="H27" i="4"/>
  <c r="H28" i="4"/>
  <c r="H29" i="4"/>
  <c r="H18" i="4"/>
  <c r="H19" i="4"/>
  <c r="H20" i="4"/>
  <c r="H21" i="4"/>
  <c r="H22" i="4"/>
  <c r="H23" i="4"/>
  <c r="H15" i="4"/>
  <c r="H16" i="4"/>
  <c r="H17" i="4"/>
  <c r="H14" i="4"/>
  <c r="H10" i="4"/>
  <c r="H11" i="4"/>
  <c r="H9" i="4"/>
  <c r="H35" i="4" l="1"/>
  <c r="H36" i="4" s="1"/>
  <c r="H12" i="4" l="1"/>
  <c r="H52" i="4"/>
  <c r="H47" i="4"/>
  <c r="H48" i="4" s="1"/>
  <c r="I53" i="4" s="1"/>
  <c r="H42" i="4"/>
</calcChain>
</file>

<file path=xl/comments1.xml><?xml version="1.0" encoding="utf-8"?>
<comments xmlns="http://schemas.openxmlformats.org/spreadsheetml/2006/main">
  <authors>
    <author>Brown, Candice</author>
    <author>Raymond, Deborah</author>
    <author>cohenj</author>
  </authors>
  <commentList>
    <comment ref="A9" authorId="0">
      <text>
        <r>
          <rPr>
            <b/>
            <sz val="16"/>
            <color indexed="81"/>
            <rFont val="Tahoma"/>
            <family val="2"/>
          </rPr>
          <t>2011 NCQA PCMH 3, Element B</t>
        </r>
        <r>
          <rPr>
            <sz val="16"/>
            <color indexed="81"/>
            <rFont val="Tahoma"/>
            <family val="2"/>
          </rPr>
          <t xml:space="preserve">
requires the practice to have specific criteria and a process based on these criteria to identify patients with complex or high-risk medical conditions for whole-person care planning and management. Criteria may include high level of resource use, frequent visits for urgent or emergent care, frequent hospitalizations, multiple co- morbidities, psychosocial status, advanced age with frailty and multiple risk factors.
</t>
        </r>
        <r>
          <rPr>
            <b/>
            <sz val="16"/>
            <color indexed="81"/>
            <rFont val="Tahoma"/>
            <family val="2"/>
          </rPr>
          <t>2014 NCQA PCMH 4, Element A</t>
        </r>
        <r>
          <rPr>
            <sz val="16"/>
            <color indexed="81"/>
            <rFont val="Tahoma"/>
            <family val="2"/>
          </rPr>
          <t xml:space="preserve">
requires practices to establish a systematic process for identifying patients who may benefit from care management services. Factors to consider include behavioral health conditions, high cost/high utilization and poorly controlled or complex conditions.</t>
        </r>
      </text>
    </comment>
    <comment ref="C9" authorId="1">
      <text>
        <r>
          <rPr>
            <sz val="16"/>
            <color indexed="81"/>
            <rFont val="Tahoma"/>
            <family val="2"/>
          </rPr>
          <t xml:space="preserve">The practice has developed and implemented a methodology for identifying patients at high risk for future avoidable use of high cost services (referred to as “high-risk patients)
</t>
        </r>
        <r>
          <rPr>
            <b/>
            <sz val="16"/>
            <color indexed="81"/>
            <rFont val="Tahoma"/>
            <family val="2"/>
          </rPr>
          <t>Allow NCQA deeming</t>
        </r>
      </text>
    </comment>
    <comment ref="A10" authorId="0">
      <text>
        <r>
          <rPr>
            <b/>
            <sz val="16"/>
            <color indexed="81"/>
            <rFont val="Tahoma"/>
            <family val="2"/>
          </rPr>
          <t>2011 NCQA PCMH 3 Element B</t>
        </r>
        <r>
          <rPr>
            <sz val="16"/>
            <color indexed="81"/>
            <rFont val="Tahoma"/>
            <family val="2"/>
          </rPr>
          <t xml:space="preserve"> lists in the explanation a variety of possible sources for identifying patients.
</t>
        </r>
        <r>
          <rPr>
            <b/>
            <sz val="16"/>
            <color indexed="81"/>
            <rFont val="Tahoma"/>
            <family val="2"/>
          </rPr>
          <t xml:space="preserve">2014 NCQA PCMH 4, Element A </t>
        </r>
        <r>
          <rPr>
            <sz val="16"/>
            <color indexed="81"/>
            <rFont val="Tahoma"/>
            <family val="2"/>
          </rPr>
          <t xml:space="preserve">requires a systematic process and in the explanation lists a variety of possible sources for identifying patients.
</t>
        </r>
        <r>
          <rPr>
            <sz val="9"/>
            <color indexed="81"/>
            <rFont val="Tahoma"/>
            <family val="2"/>
          </rPr>
          <t xml:space="preserve">
</t>
        </r>
      </text>
    </comment>
    <comment ref="C10" authorId="1">
      <text>
        <r>
          <rPr>
            <sz val="16"/>
            <color indexed="81"/>
            <rFont val="Tahoma"/>
            <family val="2"/>
          </rPr>
          <t xml:space="preserve">Using information from a variety of sources, including payers and practice clinicians, the practice updates the list of high-risk patients at least quarterly
</t>
        </r>
        <r>
          <rPr>
            <b/>
            <sz val="16"/>
            <color indexed="81"/>
            <rFont val="Tahoma"/>
            <family val="2"/>
          </rPr>
          <t xml:space="preserve">Allow partial NCQA deeming. Separately verify that practices are using payers and practice clinicians to update high-risk patient lists and that the time period for updating the high-risk patient list is being met
</t>
        </r>
      </text>
    </comment>
    <comment ref="A11" authorId="0">
      <text>
        <r>
          <rPr>
            <b/>
            <sz val="16"/>
            <color indexed="81"/>
            <rFont val="Tahoma"/>
            <family val="2"/>
          </rPr>
          <t>2011 NCQA PCMH 3, Element B</t>
        </r>
        <r>
          <rPr>
            <sz val="16"/>
            <color indexed="81"/>
            <rFont val="Tahoma"/>
            <family val="2"/>
          </rPr>
          <t xml:space="preserve"> in the explanation lists factors a practice must consider, including co-morbidities, high level of resources, and frequent hospitalizations
</t>
        </r>
        <r>
          <rPr>
            <b/>
            <sz val="16"/>
            <color indexed="81"/>
            <rFont val="Tahoma"/>
            <family val="2"/>
          </rPr>
          <t>2014 NCQA PCMH 4, Element A</t>
        </r>
        <r>
          <rPr>
            <sz val="16"/>
            <color indexed="81"/>
            <rFont val="Tahoma"/>
            <family val="2"/>
          </rPr>
          <t xml:space="preserve"> details factors a practice must consider in determining the patient’s risk status, including specific types of co-morbidities such as behavioral health conditions, and social determinants of health. 'Poorly controlled or complex conditions’ is also listed as a factor. The factors also include consideration of high cost/high utilization. ED and IP utilization is specifically mentioned in the explanation section</t>
        </r>
        <r>
          <rPr>
            <sz val="9"/>
            <color indexed="81"/>
            <rFont val="Tahoma"/>
            <family val="2"/>
          </rPr>
          <t xml:space="preserve">
</t>
        </r>
      </text>
    </comment>
    <comment ref="C11" authorId="2">
      <text>
        <r>
          <rPr>
            <sz val="16"/>
            <color indexed="81"/>
            <rFont val="Tahoma"/>
            <family val="2"/>
          </rPr>
          <t>To identify high- risk patients, the practice has developed a risk assessment methodology that includes at a minimum the consideration of the following factors:
a) Assessment of co-morbidities
b) Inpatient utilization
c) ED utilization</t>
        </r>
        <r>
          <rPr>
            <sz val="9"/>
            <color indexed="81"/>
            <rFont val="Tahoma"/>
            <family val="2"/>
          </rPr>
          <t xml:space="preserve">
</t>
        </r>
        <r>
          <rPr>
            <b/>
            <sz val="16"/>
            <color indexed="81"/>
            <rFont val="Tahoma"/>
            <family val="2"/>
          </rPr>
          <t>Allow NCQA Deeming</t>
        </r>
      </text>
    </comment>
    <comment ref="A14" authorId="0">
      <text>
        <r>
          <rPr>
            <b/>
            <sz val="16"/>
            <color indexed="81"/>
            <rFont val="Tahoma"/>
            <family val="2"/>
          </rPr>
          <t>2011 NCQA PCMH 3</t>
        </r>
        <r>
          <rPr>
            <sz val="16"/>
            <color indexed="81"/>
            <rFont val="Tahoma"/>
            <family val="2"/>
          </rPr>
          <t xml:space="preserve"> requires practices to systematically identify patients and to manage and coordinate care based on their condition, needs and on evidence- based guidelines
</t>
        </r>
        <r>
          <rPr>
            <b/>
            <sz val="16"/>
            <color indexed="81"/>
            <rFont val="Tahoma"/>
            <family val="2"/>
          </rPr>
          <t>2014 NCQA PCMH 4</t>
        </r>
        <r>
          <rPr>
            <sz val="16"/>
            <color indexed="81"/>
            <rFont val="Tahoma"/>
            <family val="2"/>
          </rPr>
          <t xml:space="preserve"> requires practices to systematically identify patients and to manage and coordinate care based on their needs
</t>
        </r>
        <r>
          <rPr>
            <sz val="9"/>
            <color indexed="81"/>
            <rFont val="Tahoma"/>
            <family val="2"/>
          </rPr>
          <t xml:space="preserve">
</t>
        </r>
      </text>
    </comment>
    <comment ref="C14" authorId="1">
      <text>
        <r>
          <rPr>
            <sz val="16"/>
            <color indexed="81"/>
            <rFont val="Tahoma"/>
            <family val="2"/>
          </rPr>
          <t xml:space="preserve">The practice has a designated resource(s) that at the minimum includes a trained licensed Registered Nurse or trained licensed RN or social worker care coordinator for pediatric practices to provide care management/care coordination services that focuses on providing services to high-risk patients
</t>
        </r>
        <r>
          <rPr>
            <b/>
            <sz val="16"/>
            <color indexed="81"/>
            <rFont val="Tahoma"/>
            <family val="2"/>
          </rPr>
          <t>Allow partial NCQA deeming.</t>
        </r>
        <r>
          <rPr>
            <sz val="16"/>
            <color indexed="81"/>
            <rFont val="Tahoma"/>
            <family val="2"/>
          </rPr>
          <t xml:space="preserve"> </t>
        </r>
        <r>
          <rPr>
            <b/>
            <sz val="16"/>
            <color indexed="81"/>
            <rFont val="Tahoma"/>
            <family val="2"/>
          </rPr>
          <t>Separately verify that the practices are employing an RN/LPN or social worker as CM/CC</t>
        </r>
      </text>
    </comment>
    <comment ref="C15" authorId="1">
      <text>
        <r>
          <rPr>
            <sz val="16"/>
            <color indexed="81"/>
            <rFont val="Tahoma"/>
            <family val="2"/>
          </rPr>
          <t>The practice has an established methodology for the timely assignment of levels of care management/care coordination service needed by high-risk patients based on risk level, clinical information including disease severity level and other patient- specific characteristics. The purpose of the assessment is to promptly identify which high-risk patients should be in the care manager’s/care coordinator’s active caseload at any point in time</t>
        </r>
      </text>
    </comment>
    <comment ref="A16" authorId="0">
      <text>
        <r>
          <rPr>
            <b/>
            <sz val="16"/>
            <color indexed="81"/>
            <rFont val="Tahoma"/>
            <family val="2"/>
          </rPr>
          <t>2011 PCMH 3, Element C, (Must Pass)</t>
        </r>
        <r>
          <rPr>
            <sz val="16"/>
            <color indexed="81"/>
            <rFont val="Tahoma"/>
            <family val="2"/>
          </rPr>
          <t xml:space="preserve"> requires the care team to collaborate with the patient/family to develop an individual care plan, including treatment goals that are reviewed and updated at each relevant visit for at least 75% of high-risk patients
</t>
        </r>
        <r>
          <rPr>
            <b/>
            <sz val="16"/>
            <color indexed="81"/>
            <rFont val="Tahoma"/>
            <family val="2"/>
          </rPr>
          <t xml:space="preserve">
NCQA PCMH 4, Element B:</t>
        </r>
        <r>
          <rPr>
            <sz val="16"/>
            <color indexed="81"/>
            <rFont val="Tahoma"/>
            <family val="2"/>
          </rPr>
          <t xml:space="preserve"> The care team and patient family/caregiver collaborate (at relevant visits) to develop and update an individual care plan for at least 75% of high risk patients; Care plan incorporates the patient preferences and functional lifestyle goals, identifies treatment goals, assesses and addresses potential barriers to meeting goals, includes a self-management plan and is given in writing to the patient/family/ caregiver
</t>
        </r>
      </text>
    </comment>
    <comment ref="C16" authorId="1">
      <text>
        <r>
          <rPr>
            <sz val="16"/>
            <color indexed="81"/>
            <rFont val="Tahoma"/>
            <family val="2"/>
          </rPr>
          <t xml:space="preserve">The care manager/care coordinator completes an assessment within 2 weeks (unless patient unable to reach after 3 attempts) from the time the patient is placed on case load based on the patient’s specific symptoms including patient’s preferences, lifestyle goals, self-management abilities, socioeconomic circumstances that are contributing to elevated near-term hospitalization and/or ED risk
The 2011 and 2014 NCQA requirements are not prescriptive about time frame for completing the patient assessment and care plan. 
</t>
        </r>
        <r>
          <rPr>
            <b/>
            <sz val="16"/>
            <color indexed="81"/>
            <rFont val="Tahoma"/>
            <family val="2"/>
          </rPr>
          <t>Allow NCQA deeming regarding content of patient assessment. Separately verify that the practice has established and implemented a process within specified timeframes for assessing and adding new patients onto the high-risk patient list, based on care  manager capacity</t>
        </r>
        <r>
          <rPr>
            <b/>
            <sz val="14"/>
            <color indexed="81"/>
            <rFont val="Tahoma"/>
            <family val="2"/>
          </rPr>
          <t xml:space="preserve">
</t>
        </r>
        <r>
          <rPr>
            <sz val="14"/>
            <color indexed="81"/>
            <rFont val="Tahoma"/>
            <family val="2"/>
          </rPr>
          <t xml:space="preserve">
</t>
        </r>
      </text>
    </comment>
    <comment ref="A17" authorId="0">
      <text>
        <r>
          <rPr>
            <b/>
            <sz val="16"/>
            <color indexed="81"/>
            <rFont val="Tahoma"/>
            <family val="2"/>
          </rPr>
          <t>2011 NCQA PCMH 3,</t>
        </r>
        <r>
          <rPr>
            <sz val="16"/>
            <color indexed="81"/>
            <rFont val="Tahoma"/>
            <family val="2"/>
          </rPr>
          <t xml:space="preserve"> Element C requires the practice to complete a care plan for at least 75% of the patients identified as high risk. The care plan must include relevant treatment goals
</t>
        </r>
        <r>
          <rPr>
            <b/>
            <sz val="16"/>
            <color indexed="81"/>
            <rFont val="Tahoma"/>
            <family val="2"/>
          </rPr>
          <t>2014 NCQA PCMH 4,</t>
        </r>
        <r>
          <rPr>
            <sz val="16"/>
            <color indexed="81"/>
            <rFont val="Tahoma"/>
            <family val="2"/>
          </rPr>
          <t xml:space="preserve"> Element B: Care plan incorporates the patient preferences and functional lifestyle goals, identifies treatment goals, assesses and addresses potential barriers to meeting goals, includes a self-management plan and is given in writing to the patient/family/caregiver
</t>
        </r>
        <r>
          <rPr>
            <b/>
            <sz val="16"/>
            <color indexed="81"/>
            <rFont val="Tahoma"/>
            <family val="2"/>
          </rPr>
          <t>2014 NCQA PCMH 4,</t>
        </r>
        <r>
          <rPr>
            <sz val="16"/>
            <color indexed="81"/>
            <rFont val="Tahoma"/>
            <family val="2"/>
          </rPr>
          <t xml:space="preserve"> requires that 75% of patients on high risk list have a care plan
</t>
        </r>
        <r>
          <rPr>
            <sz val="9"/>
            <color indexed="81"/>
            <rFont val="Tahoma"/>
            <charset val="1"/>
          </rPr>
          <t xml:space="preserve">
</t>
        </r>
      </text>
    </comment>
    <comment ref="C17" authorId="1">
      <text>
        <r>
          <rPr>
            <sz val="16"/>
            <color indexed="81"/>
            <rFont val="Tahoma"/>
            <family val="2"/>
          </rPr>
          <t xml:space="preserve">Working with the patient and within 2 weeks of completing the patient assessment, the cm/cc completes a written care plan, that includes: 
a) Medical/social summary 
b) Risk factors 
c) Treatment goals 
d) Patient-generated goals 
e) Barriers to meeting goals 
f) An action plan for attaining goals </t>
        </r>
        <r>
          <rPr>
            <sz val="9"/>
            <color indexed="81"/>
            <rFont val="Tahoma"/>
            <family val="2"/>
          </rPr>
          <t xml:space="preserve">
</t>
        </r>
        <r>
          <rPr>
            <b/>
            <sz val="16"/>
            <color indexed="81"/>
            <rFont val="Tahoma"/>
            <family val="2"/>
          </rPr>
          <t>2011 NCQA:</t>
        </r>
        <r>
          <rPr>
            <sz val="16"/>
            <color indexed="81"/>
            <rFont val="Tahoma"/>
            <family val="2"/>
          </rPr>
          <t xml:space="preserve"> PCMH requirements do not specify the content of the care plan in sufficient detail and do not specify a timetable for completing the care plan. </t>
        </r>
        <r>
          <rPr>
            <b/>
            <sz val="16"/>
            <color indexed="81"/>
            <rFont val="Tahoma"/>
            <family val="2"/>
          </rPr>
          <t>Do not allow deeming</t>
        </r>
        <r>
          <rPr>
            <sz val="16"/>
            <color indexed="81"/>
            <rFont val="Tahoma"/>
            <family val="2"/>
          </rPr>
          <t xml:space="preserve">
</t>
        </r>
        <r>
          <rPr>
            <b/>
            <sz val="16"/>
            <color indexed="81"/>
            <rFont val="Tahoma"/>
            <family val="2"/>
          </rPr>
          <t>2014 NCQA:</t>
        </r>
        <r>
          <rPr>
            <sz val="16"/>
            <color indexed="81"/>
            <rFont val="Tahoma"/>
            <family val="2"/>
          </rPr>
          <t xml:space="preserve"> PCMH requirements do not specify a timetable for completing care plans. </t>
        </r>
        <r>
          <rPr>
            <b/>
            <sz val="16"/>
            <color indexed="81"/>
            <rFont val="Tahoma"/>
            <family val="2"/>
          </rPr>
          <t>Allow partial deeming</t>
        </r>
        <r>
          <rPr>
            <sz val="16"/>
            <color indexed="81"/>
            <rFont val="Tahoma"/>
            <family val="2"/>
          </rPr>
          <t xml:space="preserve"> regarding content of written patient care plan. Separately verify that the practice is meeting the timeline
</t>
        </r>
      </text>
    </comment>
    <comment ref="E17" authorId="0">
      <text>
        <r>
          <rPr>
            <b/>
            <sz val="22"/>
            <color indexed="81"/>
            <rFont val="Tahoma"/>
            <family val="2"/>
          </rPr>
          <t>This Function is partially deemed with NCQA 2014; No Deeming for NCQA 2011</t>
        </r>
        <r>
          <rPr>
            <sz val="9"/>
            <color indexed="81"/>
            <rFont val="Tahoma"/>
            <family val="2"/>
          </rPr>
          <t xml:space="preserve">
</t>
        </r>
      </text>
    </comment>
    <comment ref="A18" authorId="0">
      <text>
        <r>
          <rPr>
            <b/>
            <sz val="16"/>
            <color indexed="81"/>
            <rFont val="Tahoma"/>
            <family val="2"/>
          </rPr>
          <t xml:space="preserve">2011 NCQA PCMH 3, </t>
        </r>
        <r>
          <rPr>
            <sz val="16"/>
            <color indexed="81"/>
            <rFont val="Tahoma"/>
            <family val="2"/>
          </rPr>
          <t xml:space="preserve">Element C requires the care team to review and update treatment goals at each relevant visit
</t>
        </r>
        <r>
          <rPr>
            <b/>
            <sz val="16"/>
            <color indexed="81"/>
            <rFont val="Tahoma"/>
            <family val="2"/>
          </rPr>
          <t xml:space="preserve">
2014 NCQA PCMH 4 </t>
        </r>
        <r>
          <rPr>
            <sz val="16"/>
            <color indexed="81"/>
            <rFont val="Tahoma"/>
            <family val="2"/>
          </rPr>
          <t xml:space="preserve">requires regular updating and that 75% of patients on high risk list have a care plan
</t>
        </r>
      </text>
    </comment>
    <comment ref="C18" authorId="0">
      <text>
        <r>
          <rPr>
            <sz val="16"/>
            <color indexed="81"/>
            <rFont val="Tahoma"/>
            <family val="2"/>
          </rPr>
          <t xml:space="preserve">The CM/CC resources update the written care plan on a regular basis based on a patient needs to affect progress towards meeting existing goals or to modify an existing goal, but no less frequently than semi-annually 
</t>
        </r>
        <r>
          <rPr>
            <b/>
            <sz val="16"/>
            <color indexed="81"/>
            <rFont val="Tahoma"/>
            <family val="2"/>
          </rPr>
          <t>Year 2:</t>
        </r>
        <r>
          <rPr>
            <sz val="16"/>
            <color indexed="81"/>
            <rFont val="Tahoma"/>
            <family val="2"/>
          </rPr>
          <t xml:space="preserve"> </t>
        </r>
        <r>
          <rPr>
            <b/>
            <sz val="16"/>
            <color indexed="81"/>
            <rFont val="Tahoma"/>
            <family val="2"/>
          </rPr>
          <t>Allow partial NCQA deeming and separately verify that practices are developing care plan for all patients on the high- risk patient list and are meeting the timeframe for updating the care plan</t>
        </r>
      </text>
    </comment>
    <comment ref="A19" authorId="0">
      <text>
        <r>
          <rPr>
            <b/>
            <sz val="16"/>
            <color indexed="81"/>
            <rFont val="Tahoma"/>
            <family val="2"/>
          </rPr>
          <t>2011 and 2014 NCQA PCMH 5, Element C, Factor 4</t>
        </r>
        <r>
          <rPr>
            <sz val="16"/>
            <color indexed="81"/>
            <rFont val="Tahoma"/>
            <family val="2"/>
          </rPr>
          <t xml:space="preserve"> requires practices to proactively contact patient/families for appropriate follow-up care within an appropriate period
</t>
        </r>
        <r>
          <rPr>
            <sz val="9"/>
            <color indexed="81"/>
            <rFont val="Tahoma"/>
            <family val="2"/>
          </rPr>
          <t xml:space="preserve">
</t>
        </r>
      </text>
    </comment>
    <comment ref="C19" authorId="0">
      <text>
        <r>
          <rPr>
            <sz val="16"/>
            <color indexed="81"/>
            <rFont val="Tahoma"/>
            <family val="2"/>
          </rPr>
          <t>For high risk patients known to be hospitalized or in a SNF, the cm/cc resources shall contact the patient and/or the hospital discharge planner and begin transition-of-care planning at least 24-hours prior to patient’s discharge</t>
        </r>
        <r>
          <rPr>
            <b/>
            <sz val="16"/>
            <color indexed="81"/>
            <rFont val="Tahoma"/>
            <family val="2"/>
          </rPr>
          <t xml:space="preserve"> </t>
        </r>
        <r>
          <rPr>
            <sz val="16"/>
            <color indexed="81"/>
            <rFont val="Tahoma"/>
            <family val="2"/>
          </rPr>
          <t xml:space="preserve">
</t>
        </r>
        <r>
          <rPr>
            <b/>
            <sz val="16"/>
            <color indexed="81"/>
            <rFont val="Tahoma"/>
            <family val="2"/>
          </rPr>
          <t>Year 2: Allow partial NCQA deeming and separately verify that the practices are beginning TOC planning within the required timeframe</t>
        </r>
      </text>
    </comment>
    <comment ref="A20" authorId="0">
      <text>
        <r>
          <rPr>
            <b/>
            <sz val="16"/>
            <color indexed="81"/>
            <rFont val="Tahoma"/>
            <family val="2"/>
          </rPr>
          <t xml:space="preserve">2011 and 2014 NCQA PCMH 5, Element C, Factor 4 </t>
        </r>
        <r>
          <rPr>
            <sz val="16"/>
            <color indexed="81"/>
            <rFont val="Tahoma"/>
            <family val="2"/>
          </rPr>
          <t>requires practices to proactively contact patient/families for appropriate follow-up care within an appropriate period following a hospital admission or ED visit. No timeframes are specified</t>
        </r>
        <r>
          <rPr>
            <sz val="9"/>
            <color indexed="81"/>
            <rFont val="Tahoma"/>
            <family val="2"/>
          </rPr>
          <t xml:space="preserve">
</t>
        </r>
      </text>
    </comment>
    <comment ref="C20" authorId="0">
      <text>
        <r>
          <rPr>
            <sz val="16"/>
            <color indexed="81"/>
            <rFont val="Tahoma"/>
            <family val="2"/>
          </rPr>
          <t xml:space="preserve">The CM/CC resources contact every high risk patient who has been discharged from hospital inpatient services after discharge to determine care management needs 
</t>
        </r>
        <r>
          <rPr>
            <sz val="9"/>
            <color indexed="81"/>
            <rFont val="Tahoma"/>
            <family val="2"/>
          </rPr>
          <t xml:space="preserve">
</t>
        </r>
        <r>
          <rPr>
            <sz val="16"/>
            <color indexed="81"/>
            <rFont val="Tahoma"/>
            <family val="2"/>
          </rPr>
          <t xml:space="preserve">During Year 1, contact must occur within 72 hours of discharge
During Years 2 &amp; 3, contact must occur within 48 hours
</t>
        </r>
        <r>
          <rPr>
            <b/>
            <sz val="16"/>
            <color indexed="81"/>
            <rFont val="Tahoma"/>
            <family val="2"/>
          </rPr>
          <t>Allow partial NCQA deeming and separately verify that the practices are meeting the specific timeframe for completing the outreach contacts</t>
        </r>
      </text>
    </comment>
    <comment ref="A21" authorId="0">
      <text>
        <r>
          <rPr>
            <b/>
            <sz val="16"/>
            <color indexed="81"/>
            <rFont val="Tahoma"/>
            <family val="2"/>
          </rPr>
          <t xml:space="preserve">2011 and 2014 NCQA PCMH 5, Element C, Factor 4 </t>
        </r>
        <r>
          <rPr>
            <sz val="16"/>
            <color indexed="81"/>
            <rFont val="Tahoma"/>
            <family val="2"/>
          </rPr>
          <t>requires practices to proactively contact patient/families for appropriate follow-up care within an appropriate period following a hospital admission or ED visit. No timeframes are specified</t>
        </r>
        <r>
          <rPr>
            <sz val="9"/>
            <color indexed="81"/>
            <rFont val="Tahoma"/>
            <family val="2"/>
          </rPr>
          <t xml:space="preserve">
</t>
        </r>
      </text>
    </comment>
    <comment ref="C21" authorId="0">
      <text>
        <r>
          <rPr>
            <sz val="16"/>
            <color indexed="81"/>
            <rFont val="Tahoma"/>
            <family val="2"/>
          </rPr>
          <t xml:space="preserve">The CM/CC resources contact every known high-risk patient who has had an ED visit for a situation or condition that is related to or contributes to the patient's high-risk status 
During Year 1, contact must occur within 72 hours of an ED visit
During Years 2 &amp; 3, contact must occur within 48 hours
</t>
        </r>
        <r>
          <rPr>
            <b/>
            <sz val="16"/>
            <color indexed="81"/>
            <rFont val="Tahoma"/>
            <family val="2"/>
          </rPr>
          <t>Allow partial NCQA deeming and separately verify that the practices are meeting the specific timeframe for completing the outreach contacts</t>
        </r>
      </text>
    </comment>
    <comment ref="A22" authorId="0">
      <text>
        <r>
          <rPr>
            <b/>
            <sz val="16"/>
            <color indexed="81"/>
            <rFont val="Tahoma"/>
            <family val="2"/>
          </rPr>
          <t>2011 NCQA PCMH 3, Element D</t>
        </r>
        <r>
          <rPr>
            <sz val="16"/>
            <color indexed="81"/>
            <rFont val="Tahoma"/>
            <family val="2"/>
          </rPr>
          <t xml:space="preserve"> specifies percentages of care transitions for which medication reconciliations are to be done
</t>
        </r>
        <r>
          <rPr>
            <b/>
            <sz val="16"/>
            <color indexed="81"/>
            <rFont val="Tahoma"/>
            <family val="2"/>
          </rPr>
          <t>2014 NCQA PCMH 4, Element C (Critical Factor):</t>
        </r>
        <r>
          <rPr>
            <sz val="16"/>
            <color indexed="81"/>
            <rFont val="Tahoma"/>
            <family val="2"/>
          </rPr>
          <t xml:space="preserve"> practice reviews and reconciles medications for more than 50% of patients received from care transitions (factor 1); with patients/families for more than 80% of care transitions (Factor 2). Medication reviews must occur at least annually, at transitions of care and at relevant visits, as defined by the practices</t>
        </r>
        <r>
          <rPr>
            <sz val="9"/>
            <color indexed="81"/>
            <rFont val="Tahoma"/>
            <family val="2"/>
          </rPr>
          <t xml:space="preserve">
</t>
        </r>
      </text>
    </comment>
    <comment ref="C22" authorId="0">
      <text>
        <r>
          <rPr>
            <sz val="16"/>
            <color indexed="81"/>
            <rFont val="Tahoma"/>
            <family val="2"/>
          </rPr>
          <t>The CM/CC resources complete a medication reconciliation after a high-risk patient has been discharged from inpatient services; to the extent possible the medication reconciliation is conducted in person</t>
        </r>
        <r>
          <rPr>
            <sz val="9"/>
            <color indexed="81"/>
            <rFont val="Tahoma"/>
            <family val="2"/>
          </rPr>
          <t xml:space="preserve">
</t>
        </r>
        <r>
          <rPr>
            <sz val="16"/>
            <color indexed="81"/>
            <rFont val="Tahoma"/>
            <family val="2"/>
          </rPr>
          <t xml:space="preserve">During Years 1 &amp; 2, reconciliation must be completed within 7 days of discharge
During Year 3, reconciliation must be completed within 72 hours of discharge
</t>
        </r>
        <r>
          <rPr>
            <b/>
            <sz val="16"/>
            <color indexed="81"/>
            <rFont val="Tahoma"/>
            <family val="2"/>
          </rPr>
          <t>Allow partial NCQA deeming and separately verify that the practices are meeting the specific timeframe for completing the medication reconciliations</t>
        </r>
      </text>
    </comment>
    <comment ref="A23" authorId="0">
      <text>
        <r>
          <rPr>
            <b/>
            <sz val="16"/>
            <color indexed="81"/>
            <rFont val="Tahoma"/>
            <family val="2"/>
          </rPr>
          <t>2011 and 2014 NCQA PCMH 5, Element A</t>
        </r>
        <r>
          <rPr>
            <sz val="16"/>
            <color indexed="81"/>
            <rFont val="Tahoma"/>
            <family val="2"/>
          </rPr>
          <t xml:space="preserve"> requires practices to systematically track tests and coordinate care across specialty care, facility-based care and community organizations
</t>
        </r>
        <r>
          <rPr>
            <b/>
            <sz val="16"/>
            <color indexed="81"/>
            <rFont val="Tahoma"/>
            <family val="2"/>
          </rPr>
          <t xml:space="preserve">2011 and 2014 NCQA PCMH 5 Element B, (Must Pass) </t>
        </r>
        <r>
          <rPr>
            <sz val="16"/>
            <color indexed="81"/>
            <rFont val="Tahoma"/>
            <family val="2"/>
          </rPr>
          <t>requires practices to track and follow-up on referrals. Practices are to track referrals that are “determined by the clinician to be important to a patient’s treatment, or as indicated by practice guidelines. This includes referrals to medical specialists, mental health and substance abuse specialists and other services</t>
        </r>
      </text>
    </comment>
    <comment ref="C23" authorId="0">
      <text>
        <r>
          <rPr>
            <sz val="16"/>
            <color indexed="81"/>
            <rFont val="Tahoma"/>
            <family val="2"/>
          </rPr>
          <t xml:space="preserve">The CM/CC resources arrange for, and coordinate all medical, developmental, behaviorally health and social service referrals and tracks referrals and test results on a timely basis for high-risk patients
</t>
        </r>
        <r>
          <rPr>
            <b/>
            <sz val="16"/>
            <color indexed="81"/>
            <rFont val="Tahoma"/>
            <family val="2"/>
          </rPr>
          <t>Allow NCQA deeming</t>
        </r>
      </text>
    </comment>
    <comment ref="A24" authorId="0">
      <text>
        <r>
          <rPr>
            <b/>
            <sz val="16"/>
            <color indexed="81"/>
            <rFont val="Tahoma"/>
            <family val="2"/>
          </rPr>
          <t xml:space="preserve">2011 NCQA PCMH 4, Element A (Must Pass) </t>
        </r>
        <r>
          <rPr>
            <sz val="16"/>
            <color indexed="81"/>
            <rFont val="Tahoma"/>
            <family val="2"/>
          </rPr>
          <t xml:space="preserve">requires the practice to conduct activities to support patient/families in self-management, including providing educational resources and referrals to educational resources, using self-management tools, providing healthy behaviors coaching, and developing and document self- management plans and goals
</t>
        </r>
        <r>
          <rPr>
            <b/>
            <sz val="16"/>
            <color indexed="81"/>
            <rFont val="Tahoma"/>
            <family val="2"/>
          </rPr>
          <t xml:space="preserve">2014 NCQA PCMH 4, Element E Factors 2, 3 and 4 </t>
        </r>
        <r>
          <rPr>
            <sz val="16"/>
            <color indexed="81"/>
            <rFont val="Tahoma"/>
            <family val="2"/>
          </rPr>
          <t>require practices to use materials to support patients, families/caregivers in self-management and shared decision making</t>
        </r>
        <r>
          <rPr>
            <sz val="9"/>
            <color indexed="81"/>
            <rFont val="Tahoma"/>
            <family val="2"/>
          </rPr>
          <t xml:space="preserve">
</t>
        </r>
      </text>
    </comment>
    <comment ref="C24" authorId="0">
      <text>
        <r>
          <rPr>
            <sz val="16"/>
            <color indexed="81"/>
            <rFont val="Tahoma"/>
            <family val="2"/>
          </rPr>
          <t xml:space="preserve">The CM/CC resources provide health and lifestyle coaching for high-risk patients designed to enhance the patient’s/ caregiver’s self/condition-management skills 
</t>
        </r>
        <r>
          <rPr>
            <b/>
            <sz val="16"/>
            <color indexed="81"/>
            <rFont val="Tahoma"/>
            <family val="2"/>
          </rPr>
          <t>Allow NCQA deeming</t>
        </r>
      </text>
    </comment>
    <comment ref="A25" authorId="0">
      <text>
        <r>
          <rPr>
            <b/>
            <sz val="16"/>
            <color indexed="81"/>
            <rFont val="Tahoma"/>
            <family val="2"/>
          </rPr>
          <t>2014 NCQA PCMH 2, Element 6</t>
        </r>
        <r>
          <rPr>
            <sz val="16"/>
            <color indexed="81"/>
            <rFont val="Tahoma"/>
            <family val="2"/>
          </rPr>
          <t xml:space="preserve"> requires practices to train and assign members of the care team to support patients/families/caregivers in self-management, self-efficacy and behavioral change
</t>
        </r>
        <r>
          <rPr>
            <sz val="9"/>
            <color indexed="81"/>
            <rFont val="Tahoma"/>
            <family val="2"/>
          </rPr>
          <t xml:space="preserve">
</t>
        </r>
      </text>
    </comment>
    <comment ref="C25" authorId="0">
      <text>
        <r>
          <rPr>
            <sz val="16"/>
            <color indexed="81"/>
            <rFont val="Tahoma"/>
            <family val="2"/>
          </rPr>
          <t xml:space="preserve">Practices shall provide patient-engagement training to care managers/care coordinators, as necessary, to achieve these requirements
</t>
        </r>
        <r>
          <rPr>
            <b/>
            <sz val="16"/>
            <color indexed="81"/>
            <rFont val="Tahoma"/>
            <family val="2"/>
          </rPr>
          <t>Allow all NCQA deeming</t>
        </r>
        <r>
          <rPr>
            <sz val="16"/>
            <color indexed="81"/>
            <rFont val="Tahoma"/>
            <family val="2"/>
          </rPr>
          <t>. Patient engagement will necessarily be a topic of these training activities because it is foundational to self-management, self-efficacy and behavioral change</t>
        </r>
      </text>
    </comment>
    <comment ref="A26" authorId="0">
      <text>
        <r>
          <rPr>
            <b/>
            <sz val="16"/>
            <color indexed="81"/>
            <rFont val="Tahoma"/>
            <family val="2"/>
          </rPr>
          <t>2011 NCQA PCMH 3, Element C</t>
        </r>
        <r>
          <rPr>
            <sz val="16"/>
            <color indexed="81"/>
            <rFont val="Tahoma"/>
            <family val="2"/>
          </rPr>
          <t xml:space="preserve"> requires the practice to develop care plans for at least 75% of high-risk patients and to follow-up with patients/families who have not kept important appointments
</t>
        </r>
        <r>
          <rPr>
            <b/>
            <sz val="16"/>
            <color indexed="81"/>
            <rFont val="Tahoma"/>
            <family val="2"/>
          </rPr>
          <t>2014 NCQA PCMH 4, Element B</t>
        </r>
        <r>
          <rPr>
            <sz val="16"/>
            <color indexed="81"/>
            <rFont val="Tahoma"/>
            <family val="2"/>
          </rPr>
          <t xml:space="preserve"> requires care plans for 75% of high risk patients, but includes no contact requirements
</t>
        </r>
      </text>
    </comment>
    <comment ref="C26" authorId="0">
      <text>
        <r>
          <rPr>
            <sz val="16"/>
            <color indexed="81"/>
            <rFont val="Tahoma"/>
            <family val="2"/>
          </rPr>
          <t xml:space="preserve">The CM/CC resources have in-person or telephonic contact with each high-risk patient at intervals consistent with the patient’s level of risk </t>
        </r>
        <r>
          <rPr>
            <sz val="9"/>
            <color indexed="81"/>
            <rFont val="Tahoma"/>
            <family val="2"/>
          </rPr>
          <t xml:space="preserve">
</t>
        </r>
        <r>
          <rPr>
            <sz val="16"/>
            <color indexed="81"/>
            <rFont val="Tahoma"/>
            <family val="2"/>
          </rPr>
          <t xml:space="preserve">The 2011 and 2014 NCQA standards do not include specific contact requirements
</t>
        </r>
        <r>
          <rPr>
            <b/>
            <sz val="16"/>
            <color indexed="81"/>
            <rFont val="Tahoma"/>
            <family val="2"/>
          </rPr>
          <t>Do not allow deeming</t>
        </r>
        <r>
          <rPr>
            <sz val="9"/>
            <color indexed="81"/>
            <rFont val="Tahoma"/>
            <family val="2"/>
          </rPr>
          <t xml:space="preserve">
</t>
        </r>
      </text>
    </comment>
    <comment ref="A27" authorId="0">
      <text>
        <r>
          <rPr>
            <b/>
            <sz val="16"/>
            <color indexed="81"/>
            <rFont val="Tahoma"/>
            <family val="2"/>
          </rPr>
          <t>2011 NCQA PCMH 1, Element G</t>
        </r>
        <r>
          <rPr>
            <sz val="16"/>
            <color indexed="81"/>
            <rFont val="Tahoma"/>
            <family val="2"/>
          </rPr>
          <t xml:space="preserve"> requires the practice to use a team to provide a range of patient care services
</t>
        </r>
        <r>
          <rPr>
            <b/>
            <sz val="16"/>
            <color indexed="81"/>
            <rFont val="Tahoma"/>
            <family val="2"/>
          </rPr>
          <t>2014 NCQA PCMH 2, Element D (Must Pass)</t>
        </r>
        <r>
          <rPr>
            <sz val="16"/>
            <color indexed="81"/>
            <rFont val="Tahoma"/>
            <family val="2"/>
          </rPr>
          <t xml:space="preserve"> requires that the practice uses a team to provide a range of patient services by holding a scheduled patient care team meeting or structured communication process focused on individual patient care (Factor 3, CRITICAL factor). NCQA explanation states that all clinical staff are members of the team
</t>
        </r>
        <r>
          <rPr>
            <sz val="9"/>
            <color indexed="81"/>
            <rFont val="Tahoma"/>
            <family val="2"/>
          </rPr>
          <t xml:space="preserve">
</t>
        </r>
      </text>
    </comment>
    <comment ref="C27" authorId="0">
      <text>
        <r>
          <rPr>
            <sz val="16"/>
            <color indexed="81"/>
            <rFont val="Tahoma"/>
            <family val="2"/>
          </rPr>
          <t xml:space="preserve">The CM/CC resources participate in relevant team-based care meetings to assure whole-person care is provided to high-risk patients
</t>
        </r>
        <r>
          <rPr>
            <b/>
            <sz val="16"/>
            <color indexed="81"/>
            <rFont val="Tahoma"/>
            <family val="2"/>
          </rPr>
          <t>Allow NCQA deeming</t>
        </r>
      </text>
    </comment>
    <comment ref="C28" authorId="0">
      <text>
        <r>
          <rPr>
            <sz val="16"/>
            <color indexed="81"/>
            <rFont val="Tahoma"/>
            <family val="2"/>
          </rPr>
          <t xml:space="preserve">The CM/CC resources use HIT to document and monitor care management service provision </t>
        </r>
        <r>
          <rPr>
            <sz val="9"/>
            <color indexed="81"/>
            <rFont val="Tahoma"/>
            <family val="2"/>
          </rPr>
          <t xml:space="preserve">
</t>
        </r>
      </text>
    </comment>
    <comment ref="A29" authorId="0">
      <text>
        <r>
          <rPr>
            <b/>
            <sz val="16"/>
            <color indexed="81"/>
            <rFont val="Tahoma"/>
            <family val="2"/>
          </rPr>
          <t>2011 NCQA PCMH 1, Element G, Factor 8 and 2014 NCQA PCMH 2, Element D, Factor 9 (Must Pass)</t>
        </r>
        <r>
          <rPr>
            <sz val="16"/>
            <color indexed="81"/>
            <rFont val="Tahoma"/>
            <family val="2"/>
          </rPr>
          <t xml:space="preserve">: The practice uses the team to provide a range of patient services by involving the care team in the practice’s performance evaluation and quality improvement activity
</t>
        </r>
        <r>
          <rPr>
            <b/>
            <sz val="16"/>
            <color indexed="81"/>
            <rFont val="Tahoma"/>
            <family val="2"/>
          </rPr>
          <t>2014 NCQA PCMH 6 Element B</t>
        </r>
        <r>
          <rPr>
            <sz val="16"/>
            <color indexed="81"/>
            <rFont val="Tahoma"/>
            <family val="2"/>
          </rPr>
          <t>: At least annually, the practice measures or receives quantitative data on at least 2 measures related to care coordination; 6 Element D: acts to improve at least one measure from measures resources use and care coordination</t>
        </r>
        <r>
          <rPr>
            <sz val="9"/>
            <color indexed="81"/>
            <rFont val="Tahoma"/>
            <family val="2"/>
          </rPr>
          <t xml:space="preserve">
</t>
        </r>
      </text>
    </comment>
    <comment ref="C29" authorId="1">
      <text>
        <r>
          <rPr>
            <sz val="16"/>
            <color indexed="81"/>
            <rFont val="Tahoma"/>
            <family val="2"/>
          </rPr>
          <t xml:space="preserve">The CM/CC resources participate in formal practice quality improvement initiatives to assess and improve effectiveness of CM service delivery 
</t>
        </r>
        <r>
          <rPr>
            <b/>
            <sz val="16"/>
            <color indexed="81"/>
            <rFont val="Tahoma"/>
            <family val="2"/>
          </rPr>
          <t>Allow NCQA deeming</t>
        </r>
      </text>
    </comment>
    <comment ref="A32" authorId="0">
      <text>
        <r>
          <rPr>
            <b/>
            <sz val="16"/>
            <color indexed="81"/>
            <rFont val="Tahoma"/>
            <family val="2"/>
          </rPr>
          <t>2011 NCQA PCMH 1, Element E</t>
        </r>
        <r>
          <rPr>
            <sz val="16"/>
            <color indexed="81"/>
            <rFont val="Tahoma"/>
            <family val="2"/>
          </rPr>
          <t xml:space="preserve"> requires a PCMH to coordinate patient care across multiple settings, including behavioral health
</t>
        </r>
        <r>
          <rPr>
            <b/>
            <sz val="16"/>
            <color indexed="81"/>
            <rFont val="Tahoma"/>
            <family val="2"/>
          </rPr>
          <t>2014 NCQA PCMH 5, Element B, Factor 3</t>
        </r>
        <r>
          <rPr>
            <sz val="16"/>
            <color indexed="81"/>
            <rFont val="Tahoma"/>
            <family val="2"/>
          </rPr>
          <t xml:space="preserve">: the practice maintains agreements with behavioral health provider. Agreements typically indicate the type of information that will be provided when referring a patient to a specialist and expectations regarding timeliness and content of response from the specialist
</t>
        </r>
        <r>
          <rPr>
            <b/>
            <sz val="16"/>
            <color indexed="81"/>
            <rFont val="Tahoma"/>
            <family val="2"/>
          </rPr>
          <t xml:space="preserve">
2014 NCQA PCMH 5, Element B, Factor 4</t>
        </r>
        <r>
          <rPr>
            <sz val="16"/>
            <color indexed="81"/>
            <rFont val="Tahoma"/>
            <family val="2"/>
          </rPr>
          <t xml:space="preserve">: Integrates behavioral healthcare providers within the practice site
</t>
        </r>
        <r>
          <rPr>
            <sz val="9"/>
            <color indexed="81"/>
            <rFont val="Tahoma"/>
            <family val="2"/>
          </rPr>
          <t xml:space="preserve">
</t>
        </r>
      </text>
    </comment>
    <comment ref="C32" authorId="1">
      <text>
        <r>
          <rPr>
            <sz val="16"/>
            <color indexed="81"/>
            <rFont val="Tahoma"/>
            <family val="2"/>
          </rPr>
          <t xml:space="preserve">To promote better access to and coordination of behavioral health services, the practice has developed preferred referral arrangements with community behavioral health providers such that appointments are available consistent with the urgency of the medical and behavioral health needs of the practice’s patients and there is an operational protocol adopted by the PCP and the preferred specialists for the exchange of information. The terms of the preferred arrangement are documented in a written agreement  </t>
        </r>
        <r>
          <rPr>
            <b/>
            <sz val="16"/>
            <color indexed="81"/>
            <rFont val="Tahoma"/>
            <family val="2"/>
          </rPr>
          <t xml:space="preserve">
</t>
        </r>
        <r>
          <rPr>
            <sz val="14"/>
            <color indexed="81"/>
            <rFont val="Tahoma"/>
            <family val="2"/>
          </rPr>
          <t xml:space="preserve">2011 PCMH NCQA requirements lack specificity around better coordinating behavioral health services.
2014 PCMH NCQA requirements address only exchange of information, not timely access to services. 2014 NCQA PCMH 5, Factor 4 is not a critical factor. 
</t>
        </r>
        <r>
          <rPr>
            <b/>
            <sz val="14"/>
            <color indexed="81"/>
            <rFont val="Tahoma"/>
            <family val="2"/>
          </rPr>
          <t xml:space="preserve">
Do not allow NCQA deeming</t>
        </r>
        <r>
          <rPr>
            <b/>
            <sz val="16"/>
            <color indexed="81"/>
            <rFont val="Tahoma"/>
            <family val="2"/>
          </rPr>
          <t xml:space="preserve">
</t>
        </r>
      </text>
    </comment>
    <comment ref="C33" authorId="1">
      <text>
        <r>
          <rPr>
            <sz val="16"/>
            <color indexed="81"/>
            <rFont val="Tahoma"/>
            <family val="2"/>
          </rPr>
          <t xml:space="preserve">To promote better access to and coordination of behavioral health services, the practice has arranged for behavioral health provider(s) to be co-located (or virtually located) at the practice for at least one day per week and assists patients in scheduling appointments with the on-site provider(s)  </t>
        </r>
      </text>
    </comment>
    <comment ref="C34" authorId="0">
      <text>
        <r>
          <rPr>
            <sz val="16"/>
            <color indexed="81"/>
            <rFont val="Tahoma"/>
            <family val="2"/>
          </rPr>
          <t>To promote better access to and coordination of behavioral health services, the practice is implementing or has implemented a co-located (or virtually located), integrated behavioral health services model that is characterized by licensed behavioral health clinicians serving on the care team; the team sharing patients, and sharing medical records, and the practice promoting consistent communications at the system, team and individual provider levels that includes regularly scheduled case conferences, and warm hand-off protocols</t>
        </r>
      </text>
    </comment>
    <comment ref="A38" authorId="0">
      <text>
        <r>
          <rPr>
            <b/>
            <sz val="16"/>
            <color indexed="81"/>
            <rFont val="Tahoma"/>
            <family val="2"/>
          </rPr>
          <t>2011 NCQA PCMH 1, Element B</t>
        </r>
        <r>
          <rPr>
            <sz val="16"/>
            <color indexed="81"/>
            <rFont val="Tahoma"/>
            <family val="2"/>
          </rPr>
          <t xml:space="preserve">: requires the practice to have a written process and defined standards, and demonstrates that it monitors performance against the standards for providing timely clinical advice by telephone when the office is not open
</t>
        </r>
        <r>
          <rPr>
            <b/>
            <sz val="16"/>
            <color indexed="81"/>
            <rFont val="Tahoma"/>
            <family val="2"/>
          </rPr>
          <t xml:space="preserve">
2014 NCQA PCMH 1, Element B</t>
        </r>
        <r>
          <rPr>
            <sz val="16"/>
            <color indexed="81"/>
            <rFont val="Tahoma"/>
            <family val="2"/>
          </rPr>
          <t xml:space="preserve">: requires the practice to have a written process and defined standards for providing access to clinical advise and continuity of medical record information at all times and regularly assesses its performance on providing timely clinical advise (CRITICAL factor); providing continuity of medical record information for care and advice when the office is closed. The timeframe is defined by the practice to meet the clinical needs of the patient population
</t>
        </r>
      </text>
    </comment>
    <comment ref="C38" authorId="1">
      <text>
        <r>
          <rPr>
            <sz val="16"/>
            <color indexed="81"/>
            <rFont val="Tahoma"/>
            <family val="2"/>
          </rPr>
          <t xml:space="preserve">Practice has a written policy to respond to patient telephone calls within the following timeframes: 
a. For urgent medical/behavioral calls received during office hours, return calls are made the same day
b. For urgent calls received after office hours, return calls are made within 1 hour 
c. For all non-time sensitive calls, return calls are made within 2 business days of receiving the call 
</t>
        </r>
        <r>
          <rPr>
            <b/>
            <sz val="16"/>
            <color indexed="81"/>
            <rFont val="Tahoma"/>
            <family val="2"/>
          </rPr>
          <t>Allow partial NCQA deeming. Separately verify that the practices have written policies that meet the specified time frames for responding to patient calls</t>
        </r>
        <r>
          <rPr>
            <sz val="16"/>
            <color indexed="81"/>
            <rFont val="Tahoma"/>
            <family val="2"/>
          </rPr>
          <t xml:space="preserve">
</t>
        </r>
      </text>
    </comment>
    <comment ref="A39" authorId="0">
      <text>
        <r>
          <rPr>
            <b/>
            <sz val="16"/>
            <color indexed="81"/>
            <rFont val="Tahoma"/>
            <family val="2"/>
          </rPr>
          <t xml:space="preserve">2011 NCQA PCMH </t>
        </r>
        <r>
          <rPr>
            <sz val="16"/>
            <color indexed="81"/>
            <rFont val="Tahoma"/>
            <family val="2"/>
          </rPr>
          <t xml:space="preserve">has a written process and defined standards for providing same-day appointments (Factor 1)
</t>
        </r>
        <r>
          <rPr>
            <b/>
            <sz val="16"/>
            <color indexed="81"/>
            <rFont val="Tahoma"/>
            <family val="2"/>
          </rPr>
          <t>2014 NCQA PCMH 1, Element A, Factor 1</t>
        </r>
        <r>
          <rPr>
            <sz val="16"/>
            <color indexed="81"/>
            <rFont val="Tahoma"/>
            <family val="2"/>
          </rPr>
          <t>: Patient centered access: (Must Pass): The practice has a written process and defined standards and regularly assesses its performance on “Providing same day appointments for routine and urgent care (Critical Factor)</t>
        </r>
        <r>
          <rPr>
            <sz val="9"/>
            <color indexed="81"/>
            <rFont val="Tahoma"/>
            <family val="2"/>
          </rPr>
          <t xml:space="preserve">
</t>
        </r>
      </text>
    </comment>
    <comment ref="C39" authorId="1">
      <text>
        <r>
          <rPr>
            <sz val="16"/>
            <color indexed="81"/>
            <rFont val="Tahoma"/>
            <family val="2"/>
          </rPr>
          <t xml:space="preserve">The practice has implemented same-day scheduling, such that patients can call and schedule an appointment for the same day
During Years 1 &amp; 2, same-day scheduling must be available for urgent care
In Year 3, same-day scheduling must be available for urgent and routine care
</t>
        </r>
        <r>
          <rPr>
            <b/>
            <sz val="16"/>
            <color indexed="81"/>
            <rFont val="Tahoma"/>
            <family val="2"/>
          </rPr>
          <t>NCQA 2011: Allow deeming if the practice passes Factor 1</t>
        </r>
        <r>
          <rPr>
            <sz val="16"/>
            <color indexed="81"/>
            <rFont val="Tahoma"/>
            <family val="2"/>
          </rPr>
          <t xml:space="preserve">
</t>
        </r>
        <r>
          <rPr>
            <b/>
            <sz val="16"/>
            <color indexed="81"/>
            <rFont val="Tahoma"/>
            <family val="2"/>
          </rPr>
          <t>NCQA 2014: Allow deeming</t>
        </r>
        <r>
          <rPr>
            <sz val="16"/>
            <color indexed="81"/>
            <rFont val="Tahoma"/>
            <family val="2"/>
          </rPr>
          <t xml:space="preserve">
</t>
        </r>
      </text>
    </comment>
    <comment ref="E39" authorId="0">
      <text>
        <r>
          <rPr>
            <b/>
            <sz val="18"/>
            <color indexed="81"/>
            <rFont val="Tahoma"/>
            <family val="2"/>
          </rPr>
          <t>NCQA 2011: Allow deeming if the practice passes Factor 1
NCQA 2014: Allow deeming</t>
        </r>
        <r>
          <rPr>
            <sz val="9"/>
            <color indexed="81"/>
            <rFont val="Tahoma"/>
            <family val="2"/>
          </rPr>
          <t xml:space="preserve">
</t>
        </r>
      </text>
    </comment>
    <comment ref="F39" authorId="0">
      <text>
        <r>
          <rPr>
            <b/>
            <sz val="18"/>
            <color indexed="81"/>
            <rFont val="Tahoma"/>
            <family val="2"/>
          </rPr>
          <t>NCQA 2011: Allow deeming if the practice passes Factor 1
NCQA 2014: Allow deeming</t>
        </r>
        <r>
          <rPr>
            <b/>
            <sz val="9"/>
            <color indexed="81"/>
            <rFont val="Tahoma"/>
            <family val="2"/>
          </rPr>
          <t xml:space="preserve">
</t>
        </r>
        <r>
          <rPr>
            <sz val="9"/>
            <color indexed="81"/>
            <rFont val="Tahoma"/>
            <family val="2"/>
          </rPr>
          <t xml:space="preserve">
</t>
        </r>
      </text>
    </comment>
    <comment ref="G39" authorId="0">
      <text>
        <r>
          <rPr>
            <b/>
            <sz val="18"/>
            <color indexed="81"/>
            <rFont val="Tahoma"/>
            <family val="2"/>
          </rPr>
          <t xml:space="preserve">NCQA 2011: Allow deeming if the practice passes Factor 1
NCQA 2014: Allow deeming
</t>
        </r>
      </text>
    </comment>
    <comment ref="C40" authorId="1">
      <text>
        <r>
          <rPr>
            <sz val="16"/>
            <color indexed="81"/>
            <rFont val="Tahoma"/>
            <family val="2"/>
          </rPr>
          <t xml:space="preserve">Practice has agreement with (or established) an urgent care clinic or other service provider which is open during evenings and weekends when the office is not open as an alternative to receiving ED Care </t>
        </r>
      </text>
    </comment>
    <comment ref="A41" authorId="0">
      <text>
        <r>
          <rPr>
            <sz val="16"/>
            <color indexed="81"/>
            <rFont val="Tahoma"/>
            <family val="2"/>
          </rPr>
          <t xml:space="preserve">2011 does not include QI initiatives to improve access
</t>
        </r>
        <r>
          <rPr>
            <b/>
            <sz val="16"/>
            <color indexed="81"/>
            <rFont val="Tahoma"/>
            <family val="2"/>
          </rPr>
          <t xml:space="preserve">2014 NCQA PCMH 1, Element A, Factor 6 </t>
        </r>
        <r>
          <rPr>
            <sz val="16"/>
            <color indexed="81"/>
            <rFont val="Tahoma"/>
            <family val="2"/>
          </rPr>
          <t>requires practices to act "on identified opportunities to improve access." The Explanation for Factor 6 states: The practice may participate in or implement a rapid-cycle improvement process, such as Plan-Do-Study-Act (PDSA), that represents a commitment to ongoing quality improvement and goes beyond setting goals and taking action</t>
        </r>
        <r>
          <rPr>
            <sz val="9"/>
            <color indexed="81"/>
            <rFont val="Tahoma"/>
            <family val="2"/>
          </rPr>
          <t xml:space="preserve">
</t>
        </r>
      </text>
    </comment>
    <comment ref="C41" authorId="1">
      <text>
        <r>
          <rPr>
            <sz val="16"/>
            <color indexed="81"/>
            <rFont val="Tahoma"/>
            <family val="2"/>
          </rPr>
          <t xml:space="preserve">The practice utilizes formal quality improvement processes to assess and improve the effectiveness of its programs to expand access
</t>
        </r>
        <r>
          <rPr>
            <b/>
            <sz val="16"/>
            <color indexed="81"/>
            <rFont val="Tahoma"/>
            <family val="2"/>
          </rPr>
          <t>NCQA 2011: Do not allow deeming</t>
        </r>
        <r>
          <rPr>
            <sz val="16"/>
            <color indexed="81"/>
            <rFont val="Tahoma"/>
            <family val="2"/>
          </rPr>
          <t xml:space="preserve">
</t>
        </r>
        <r>
          <rPr>
            <b/>
            <sz val="16"/>
            <color indexed="81"/>
            <rFont val="Tahoma"/>
            <family val="2"/>
          </rPr>
          <t>NCQA 2014: Allow deeming</t>
        </r>
        <r>
          <rPr>
            <sz val="16"/>
            <color indexed="81"/>
            <rFont val="Tahoma"/>
            <family val="2"/>
          </rPr>
          <t xml:space="preserve">
</t>
        </r>
      </text>
    </comment>
    <comment ref="A44" authorId="0">
      <text>
        <r>
          <rPr>
            <b/>
            <sz val="16"/>
            <color indexed="81"/>
            <rFont val="Tahoma"/>
            <family val="2"/>
          </rPr>
          <t>2011 NCQA PCMH 1, Element C, Factors 5 and 6</t>
        </r>
        <r>
          <rPr>
            <sz val="16"/>
            <color indexed="81"/>
            <rFont val="Tahoma"/>
            <family val="2"/>
          </rPr>
          <t xml:space="preserve"> requires practices to have electronic access, including requesting appointments or prescription refills (Factor 5) and referrals or test results (Factor 6) 
</t>
        </r>
        <r>
          <rPr>
            <b/>
            <sz val="16"/>
            <color indexed="81"/>
            <rFont val="Tahoma"/>
            <family val="2"/>
          </rPr>
          <t>2014 NCQA PCMH 1, Element C, Factor 6</t>
        </r>
        <r>
          <rPr>
            <sz val="16"/>
            <color indexed="81"/>
            <rFont val="Tahoma"/>
            <family val="2"/>
          </rPr>
          <t xml:space="preserve">: Patients can request appointments, prescription refills, referrals and test results; this is also a core meaningful use requirement
</t>
        </r>
      </text>
    </comment>
    <comment ref="C44" authorId="0">
      <text>
        <r>
          <rPr>
            <sz val="16"/>
            <color indexed="81"/>
            <rFont val="Tahoma"/>
            <family val="2"/>
          </rPr>
          <t xml:space="preserve">Practice has created a secure web portal that enables patients to: 
• Send and receive secure messaging 
• Request an appointment 
• Request referrals 
• Request prescription refills 
• Review lab and imaging results 
During Years 1 &amp; 2, all functions except lab and imaging must be functional
Year 3, all functions must be functional
</t>
        </r>
        <r>
          <rPr>
            <b/>
            <sz val="16"/>
            <color indexed="81"/>
            <rFont val="Tahoma"/>
            <family val="2"/>
          </rPr>
          <t>Allow NCQA deeming</t>
        </r>
      </text>
    </comment>
    <comment ref="A45" authorId="0">
      <text>
        <r>
          <rPr>
            <b/>
            <sz val="16"/>
            <color indexed="81"/>
            <rFont val="Tahoma"/>
            <family val="2"/>
          </rPr>
          <t xml:space="preserve">2011 NCQA PCMH 1, Element BG, Factor 2 </t>
        </r>
        <r>
          <rPr>
            <sz val="16"/>
            <color indexed="81"/>
            <rFont val="Tahoma"/>
            <family val="2"/>
          </rPr>
          <t xml:space="preserve">requires practices to provide access to routine and urgent-care appointments outside regular business hours
</t>
        </r>
        <r>
          <rPr>
            <b/>
            <sz val="16"/>
            <color indexed="81"/>
            <rFont val="Tahoma"/>
            <family val="2"/>
          </rPr>
          <t xml:space="preserve">
2014 NCQA PCMH 1, Element A, Factor 2</t>
        </r>
        <r>
          <rPr>
            <sz val="16"/>
            <color indexed="81"/>
            <rFont val="Tahoma"/>
            <family val="2"/>
          </rPr>
          <t xml:space="preserve">: requires practices to provide routine and urgent care appointments outside of regular business hours. Practices are encourages to assess the needs of its practice for appointments outside normal business hours and then to evaluate if these appointment times meet the needs of the patient. If a practice is not able to provide care beyond regular business hours (e.g., small practice with limited staffing), it may arrange for patients to receive care from other (Non-ER) facilities or clinicians.
</t>
        </r>
        <r>
          <rPr>
            <b/>
            <i/>
            <sz val="16"/>
            <color indexed="81"/>
            <rFont val="Tahoma"/>
            <family val="2"/>
          </rPr>
          <t>NCQA examples of extended access include</t>
        </r>
        <r>
          <rPr>
            <sz val="16"/>
            <color indexed="81"/>
            <rFont val="Tahoma"/>
            <family val="2"/>
          </rPr>
          <t xml:space="preserve">:
•Offering daytime appointments when the practice would otherwise be closed for lunch (on some or most days)
•Offering daytime appointments when the practice would otherwise close early (e.g., a weekday afternoon or holiday)
</t>
        </r>
        <r>
          <rPr>
            <sz val="9"/>
            <color indexed="81"/>
            <rFont val="Tahoma"/>
            <family val="2"/>
          </rPr>
          <t xml:space="preserve">
</t>
        </r>
      </text>
    </comment>
    <comment ref="C45" authorId="0">
      <text>
        <r>
          <rPr>
            <sz val="16"/>
            <color indexed="81"/>
            <rFont val="Tahoma"/>
            <family val="2"/>
          </rPr>
          <t xml:space="preserve">The practice has expanded office hours so that services are available at least 2 mornings or 2 evenings a week for a period of at least 2 hours beyond standard office hours
During Year 1 these requirements are waived
Year 2, expanded office hours must be available for urgent care
Year 3, expanded office hours must be available for urgent care and routine care
</t>
        </r>
        <r>
          <rPr>
            <b/>
            <sz val="16"/>
            <color indexed="81"/>
            <rFont val="Tahoma"/>
            <family val="2"/>
          </rPr>
          <t xml:space="preserve">The 2011 and 2014 NCQA standards are not specific regarding expanded office hours. Do not allow deeming
</t>
        </r>
      </text>
    </comment>
    <comment ref="A46" authorId="0">
      <text>
        <r>
          <rPr>
            <b/>
            <sz val="16"/>
            <color indexed="81"/>
            <rFont val="Tahoma"/>
            <family val="2"/>
          </rPr>
          <t>2011 and 2014 NCQA PCMH standards</t>
        </r>
        <r>
          <rPr>
            <sz val="16"/>
            <color indexed="81"/>
            <rFont val="Tahoma"/>
            <family val="2"/>
          </rPr>
          <t>: Same as above. NCQA is less specific regarding to what extent hours must be expanded</t>
        </r>
        <r>
          <rPr>
            <sz val="9"/>
            <color indexed="81"/>
            <rFont val="Tahoma"/>
            <family val="2"/>
          </rPr>
          <t xml:space="preserve">
</t>
        </r>
      </text>
    </comment>
    <comment ref="C46" authorId="0">
      <text>
        <r>
          <rPr>
            <sz val="16"/>
            <color indexed="81"/>
            <rFont val="Tahoma"/>
            <family val="2"/>
          </rPr>
          <t xml:space="preserve">The practice has expanded office hours so that services are available at least 4 hours over the weekend. Services may be provided by practice clinicians or through an affiliation of clinicians, so long as the affiliated physicians are able to share medical information electronically on a near real-time basis through either a shared EMR system or by ready access to a patient’s practice physician who has real-time access to patient’s medical records
During Year 1 these requirements are waived
Year 2, expanded office hours must be available for urgent care
Year 3, expanded office hours must be available for urgent and routine care
</t>
        </r>
        <r>
          <rPr>
            <b/>
            <sz val="16"/>
            <color indexed="81"/>
            <rFont val="Tahoma"/>
            <family val="2"/>
          </rPr>
          <t>The 2011 and 2014 NCQA standards are not specific regarding expanded office hours
Do not allow NCQA deeming</t>
        </r>
        <r>
          <rPr>
            <sz val="16"/>
            <color indexed="81"/>
            <rFont val="Tahoma"/>
            <family val="2"/>
          </rPr>
          <t xml:space="preserve">
</t>
        </r>
      </text>
    </comment>
    <comment ref="A50" authorId="0">
      <text>
        <r>
          <rPr>
            <b/>
            <sz val="16"/>
            <color indexed="81"/>
            <rFont val="Tahoma"/>
            <family val="2"/>
          </rPr>
          <t>2011 NCQA PCMH 5, Element B, Factor 4</t>
        </r>
        <r>
          <rPr>
            <sz val="16"/>
            <color indexed="81"/>
            <rFont val="Tahoma"/>
            <family val="2"/>
          </rPr>
          <t xml:space="preserve">: practice establishes and documents agreements with specialists in the medical record if co-management is needed
</t>
        </r>
        <r>
          <rPr>
            <b/>
            <sz val="16"/>
            <color indexed="81"/>
            <rFont val="Tahoma"/>
            <family val="2"/>
          </rPr>
          <t>2014 NCQA  PCMH 5, Element B, Factor 2</t>
        </r>
        <r>
          <rPr>
            <sz val="16"/>
            <color indexed="81"/>
            <rFont val="Tahoma"/>
            <family val="2"/>
          </rPr>
          <t xml:space="preserve">: practice maintains formal and informal agreements with a subset of specialists based on established criteria
</t>
        </r>
        <r>
          <rPr>
            <sz val="14"/>
            <color indexed="81"/>
            <rFont val="Tahoma"/>
            <family val="2"/>
          </rPr>
          <t xml:space="preserve">Agreements typically indicate the type of information that will be provided when referring a patient to a specialist and expectations regarding timeliness and content of response from the specialist
</t>
        </r>
      </text>
    </comment>
    <comment ref="C50" authorId="1">
      <text>
        <r>
          <rPr>
            <sz val="16"/>
            <color indexed="81"/>
            <rFont val="Tahoma"/>
            <family val="2"/>
          </rPr>
          <t xml:space="preserve">The practice has developed referral protocols for its patients for </t>
        </r>
        <r>
          <rPr>
            <b/>
            <sz val="16"/>
            <color indexed="81"/>
            <rFont val="Tahoma"/>
            <family val="2"/>
          </rPr>
          <t xml:space="preserve">at least 2 </t>
        </r>
        <r>
          <rPr>
            <sz val="16"/>
            <color indexed="81"/>
            <rFont val="Tahoma"/>
            <family val="2"/>
          </rPr>
          <t xml:space="preserve">of the following: 
a. One high volume specialty (i.e. cardiovascular, pulmonary, ortho, endocrine) 
b. Lab service 
c. Imaging service 
d. PT services 
e. Home health services 
</t>
        </r>
        <r>
          <rPr>
            <b/>
            <sz val="16"/>
            <color indexed="81"/>
            <rFont val="Tahoma"/>
            <family val="2"/>
          </rPr>
          <t xml:space="preserve">The NCQA 2011 and 2014 standards do not address the value-based care as a factor that should be considered in creating referral arrangements and views the requirement as relating to the exchange of information. Do not allow NCQA deeming
</t>
        </r>
      </text>
    </comment>
    <comment ref="A51" authorId="0">
      <text>
        <r>
          <rPr>
            <b/>
            <sz val="16"/>
            <color indexed="81"/>
            <rFont val="Tahoma"/>
            <family val="2"/>
          </rPr>
          <t xml:space="preserve">2011 NCQA PCMH 5 </t>
        </r>
        <r>
          <rPr>
            <sz val="16"/>
            <color indexed="81"/>
            <rFont val="Tahoma"/>
            <family val="2"/>
          </rPr>
          <t xml:space="preserve">does not address use of data to make specialty referrals
</t>
        </r>
        <r>
          <rPr>
            <b/>
            <sz val="16"/>
            <color indexed="81"/>
            <rFont val="Tahoma"/>
            <family val="2"/>
          </rPr>
          <t xml:space="preserve">
2014 NCQA PCMH 5, Element B, Factor 1</t>
        </r>
        <r>
          <rPr>
            <sz val="16"/>
            <color indexed="81"/>
            <rFont val="Tahoma"/>
            <family val="2"/>
          </rPr>
          <t xml:space="preserve"> requires the practice to consider available performance information on consultants/specialists when making referral recommendations. (Must-Pass)
</t>
        </r>
        <r>
          <rPr>
            <sz val="9"/>
            <color indexed="81"/>
            <rFont val="Tahoma"/>
            <family val="2"/>
          </rPr>
          <t xml:space="preserve">
</t>
        </r>
      </text>
    </comment>
    <comment ref="C51" authorId="1">
      <text>
        <r>
          <rPr>
            <sz val="16"/>
            <color indexed="81"/>
            <rFont val="Tahoma"/>
            <family val="2"/>
          </rPr>
          <t xml:space="preserve">Should one or more payers provide the practice with readily available, actionable data, the practice has used such data and any other sources to identify referral service providers who provide higher quality services at costs lower than or the same as their peers (i.e. "high-value referral service providers") and prioritizes referrals to those providers
</t>
        </r>
        <r>
          <rPr>
            <b/>
            <sz val="16"/>
            <color indexed="81"/>
            <rFont val="Tahoma"/>
            <family val="2"/>
          </rPr>
          <t>The NCQA 2011 and 2014 standards list potential sources of performance information, but does not focus on information related to "high-value referral service providers." Do not allow NCQA deeming</t>
        </r>
      </text>
    </comment>
  </commentList>
</comments>
</file>

<file path=xl/sharedStrings.xml><?xml version="1.0" encoding="utf-8"?>
<sst xmlns="http://schemas.openxmlformats.org/spreadsheetml/2006/main" count="98" uniqueCount="91">
  <si>
    <t>CONGRATULATIONS! Your Practice Meets OHIC Function Requirements of 80% or above</t>
  </si>
  <si>
    <t>Please recheck your answers, currently your Practice does not meet OHIC Function Requirements</t>
  </si>
  <si>
    <t>Total Transformation</t>
  </si>
  <si>
    <t xml:space="preserve"> </t>
  </si>
  <si>
    <t>Identification of Referral Service Providers</t>
  </si>
  <si>
    <t>Developed Referral Protocols</t>
  </si>
  <si>
    <t>Expanded Office Hours for Weekend Access</t>
  </si>
  <si>
    <t>Creation of Secure Web Portal for Patients</t>
  </si>
  <si>
    <t>Practice expands access to care both during and after office hours (defined as access beyond weekdays between 9am-5pm; Must meet at least 2 of the following 3 Functions:</t>
  </si>
  <si>
    <t>Utilization of Formal Quality Improvement Processes</t>
  </si>
  <si>
    <t>Agreement with / Establishment of an Urgent Care Clinic</t>
  </si>
  <si>
    <t>Same Day Scheduling</t>
  </si>
  <si>
    <t>Written Policy for Patient Telephone Calls</t>
  </si>
  <si>
    <t>Co-Location (or virtually located) Integrated BH Services Model</t>
  </si>
  <si>
    <r>
      <t xml:space="preserve">Co-Location / Virtual Location of Behavioral Health Provider     </t>
    </r>
    <r>
      <rPr>
        <b/>
        <sz val="12"/>
        <color theme="1"/>
        <rFont val="Calibri"/>
        <family val="2"/>
        <scheme val="minor"/>
      </rPr>
      <t>OR</t>
    </r>
  </si>
  <si>
    <r>
      <t xml:space="preserve">Preferred Referral Arrangement with Community Behavioral Health Providers   </t>
    </r>
    <r>
      <rPr>
        <b/>
        <sz val="12"/>
        <color theme="1"/>
        <rFont val="Calibri"/>
        <family val="2"/>
        <scheme val="minor"/>
      </rPr>
      <t>OR</t>
    </r>
  </si>
  <si>
    <t xml:space="preserve">Behavioral Health Integration: Practice must meet ONLY 1 (ONE) of the following Functions by the end of Year 1 </t>
  </si>
  <si>
    <t>QI Initiatives for Assessment and Improvement</t>
  </si>
  <si>
    <t>Use of HIT to document and monitor</t>
  </si>
  <si>
    <t>Team Based Care Meetings</t>
  </si>
  <si>
    <t>In-Person/Telephonic Contact with High Risk Patients</t>
  </si>
  <si>
    <t>Patient Engagement Training</t>
  </si>
  <si>
    <t>Health and Lifestyle Coaching for High Risk Patients</t>
  </si>
  <si>
    <t>Coordination of Behavioral Health and Social Service referrals</t>
  </si>
  <si>
    <t>Med Reconciliation after High Risk Patient Discharge</t>
  </si>
  <si>
    <t>CC/CM Contacting High Risk Patients with an ED Visit</t>
  </si>
  <si>
    <t>CC/CM Contacting High Risk Patients after Discharge</t>
  </si>
  <si>
    <t>Transitions of Care Planning</t>
  </si>
  <si>
    <t>Updates to Written Plan</t>
  </si>
  <si>
    <t>CC/CM Completion of Written Care Plan</t>
  </si>
  <si>
    <t>CC/CM Assignment Completion Timeframe</t>
  </si>
  <si>
    <t>Practice Methodology for CC/CM assignment levels</t>
  </si>
  <si>
    <t>Designated Resource for High Risk Patients</t>
  </si>
  <si>
    <t>Risk Assessment Methodology</t>
  </si>
  <si>
    <r>
      <t xml:space="preserve">Update High Risk Patient Lists at </t>
    </r>
    <r>
      <rPr>
        <b/>
        <sz val="12"/>
        <color indexed="8"/>
        <rFont val="Calibri"/>
        <family val="2"/>
      </rPr>
      <t>least quarterly</t>
    </r>
  </si>
  <si>
    <t>Identify High Risk Patients</t>
  </si>
  <si>
    <t>Function Completion %s</t>
  </si>
  <si>
    <t>Date Self-Assessment Completed:</t>
  </si>
  <si>
    <t>Current Status (0-6)</t>
  </si>
  <si>
    <t>Gap Scoring</t>
  </si>
  <si>
    <t>Expanded Office Hours for Urgent Care</t>
  </si>
  <si>
    <t xml:space="preserve">OHIC Functions </t>
  </si>
  <si>
    <t>Office of Health Insurance (OHIC) Practice Self Assessment for Meeting Cost Containment Strategies  (GAP Analysis)</t>
  </si>
  <si>
    <t>Name of Practice:</t>
  </si>
  <si>
    <t xml:space="preserve">Name/Title of Person Completing Assessment: </t>
  </si>
  <si>
    <t>Site Location:</t>
  </si>
  <si>
    <t>NCQA Status and Level:</t>
  </si>
  <si>
    <t>Your Stage in the CTC-RI Developmental Contract:</t>
  </si>
  <si>
    <t>2011 NCQA PCMH 3, Element B and NCQA PCMH 4, Element A</t>
  </si>
  <si>
    <t>2011 NCQA PCMH 3 and NCQA PCMH 4</t>
  </si>
  <si>
    <t>No NCQA requirement</t>
  </si>
  <si>
    <t>2011 PCMH 3, Element C (Must Pass) and NCQA PCMH 4, Element B</t>
  </si>
  <si>
    <t>2011 NCQA PCMH 3, Element C  and  2014 NCQA PCMH 4, Element B</t>
  </si>
  <si>
    <t>OHIC Year 1</t>
  </si>
  <si>
    <t>OHIC Year 2</t>
  </si>
  <si>
    <t>OHIC Year 3</t>
  </si>
  <si>
    <t>2011 NCQA PCMH 3, Element C  and  2014 NCQA PCMH 4</t>
  </si>
  <si>
    <t>2011 and 2014 NCQA PCMH 5, Element C, Factor 4</t>
  </si>
  <si>
    <t>2011 NCQA PCMH 3, Element D  and 2014 NCQA PCMH 4, Element C</t>
  </si>
  <si>
    <t>2011 and 2014 NCQA PCMH 5, Element A and Element B (Must Pass)</t>
  </si>
  <si>
    <t>2011 NCQA PCMH 4, Element A (Must Pass) and 2014 NCQA PCMH 4 Element E Factors 2, 3, and 4</t>
  </si>
  <si>
    <t>2014 NCQA PCMH 2, Element 6</t>
  </si>
  <si>
    <t>2011 NCQA PCMH 3, Element C  and 2014 NCQA PCMH 4, Element B</t>
  </si>
  <si>
    <t>2011 NCQA PCMH 1, Element G  and 2014 NCQA PCMH 2, Element D</t>
  </si>
  <si>
    <t xml:space="preserve">No NCQA requirement </t>
  </si>
  <si>
    <t>2011 NCQA PCMH 1, Element B  and 2014 NCQA PCMH 1, Element B</t>
  </si>
  <si>
    <t>2011 NCQA PCMH  and 2014 NCQA PCMH 1, Element A, Factor 1</t>
  </si>
  <si>
    <t>2014 NCQA PCMH 1, Element A, Factor 6</t>
  </si>
  <si>
    <t>2011 NCQA PCMH 1, Element C, Factor 5 &amp; 6  and 2014 NCQA PCMH 1, Element C, Factor 6</t>
  </si>
  <si>
    <t>2011 NCQA PCMH 1, Element BG, Factor 2  and 2014 NCQA PCMH 1, Element A, Factor 2</t>
  </si>
  <si>
    <t xml:space="preserve">2011 and 2014 NCQA PCMH </t>
  </si>
  <si>
    <t>2011 NCQA PCMH 5, Element B, Factor 4  and 2014 NCQA PCMH 5, Element B, Factor 2</t>
  </si>
  <si>
    <t>2011 NCQA PCMH 5  and 2014 NCQA PCMH 5, Element B, Factor 1</t>
  </si>
  <si>
    <t>2011 NCQA PCMH 1, Element E  and 2014 NCQA PCMH 5, Element B Factor 3 and Factor 4</t>
  </si>
  <si>
    <t>2011 NCQA PCMH 1, Element G  Factor 8 and 2014 NCQA PCMH 2, Element D Factor 9; 2014 NCQA PCMH 6 Element B</t>
  </si>
  <si>
    <t xml:space="preserve">The Practice needs to achieve a score of 80% on functions to meet OHIC Patient Centered Medical Home definition. If your score includes functions that you scored with 1:"Practice could meet Function with Practice Modification" then your "passing" score is contingent on the practice making modification(s) in the required timeframe. </t>
  </si>
  <si>
    <t>Comments</t>
  </si>
  <si>
    <t>Only 1 of 3 Function scores will be counted in the Practice's final score</t>
  </si>
  <si>
    <t>Only 2 of 3 Function scores will be counted in the Practice's final score</t>
  </si>
  <si>
    <t>GAP Analysis Scale (Current Status 0 to 6)</t>
  </si>
  <si>
    <t>Start-up</t>
  </si>
  <si>
    <t xml:space="preserve">HIGH RISK REGISTRY: </t>
  </si>
  <si>
    <t xml:space="preserve">Care Management (CM)/ Care Coordination (CC) Services: </t>
  </si>
  <si>
    <t>Practice expands access to care both during and after office hours (defined as access beyond weekdays between 9am-5pm)</t>
  </si>
  <si>
    <t>Practice refers patients to referral service providers who provide value-based care</t>
  </si>
  <si>
    <t>Timeframe</t>
  </si>
  <si>
    <t>Action Plan</t>
  </si>
  <si>
    <t>NCQA 2014 - Level 3</t>
  </si>
  <si>
    <t>OHIC Function that needs practice modification</t>
  </si>
  <si>
    <r>
      <t xml:space="preserve">Directions: </t>
    </r>
    <r>
      <rPr>
        <sz val="12"/>
        <color theme="1"/>
        <rFont val="Calibri"/>
        <family val="2"/>
        <scheme val="minor"/>
      </rPr>
      <t xml:space="preserve">The OHIC Functions are outlined in column "OHIC Functions".  As a reference, you can find the NCQA deeming information to the left of the OHIC function. Practices that have received NCQA PCMH Level 3 designation will be "deemed" to have met the OHIC function that is substantially the same as the NCQA PCMH requirement. Self  score your practice by  placing  a number in the Current Status Column using the GAP Analysis Scale as a guide.   As a reference, the  Year 1 column provides information (color coded number) if OHIC function has been identified as "deemed " or "waived"  Your practice will receive a score at the end of the survey indicating your percentage for meeting  the OHIC functions. Your practice will need a score of 80% to be considered an OHIC Patient Centered Medical Home. </t>
    </r>
  </si>
  <si>
    <r>
      <t xml:space="preserve">0 = Practice will not be able to meet Function                                                   </t>
    </r>
    <r>
      <rPr>
        <b/>
        <i/>
        <sz val="14"/>
        <color rgb="FF00B050"/>
        <rFont val="Calibri"/>
        <family val="2"/>
        <scheme val="minor"/>
      </rPr>
      <t>4</t>
    </r>
    <r>
      <rPr>
        <b/>
        <i/>
        <sz val="14"/>
        <color rgb="FF00B050"/>
        <rFont val="Calibri"/>
        <family val="2"/>
      </rPr>
      <t xml:space="preserve"> </t>
    </r>
    <r>
      <rPr>
        <b/>
        <i/>
        <sz val="14"/>
        <color indexed="17"/>
        <rFont val="Calibri"/>
        <family val="2"/>
      </rPr>
      <t>= DEEMED / FUNCTION MET WITH NCQA 2011 Level 3  or  NCQA 2014 Level 3 STATUS</t>
    </r>
    <r>
      <rPr>
        <b/>
        <i/>
        <sz val="14"/>
        <color indexed="8"/>
        <rFont val="Calibri"/>
        <family val="2"/>
      </rPr>
      <t xml:space="preserve">
1 = Practice could meet Function with Practice Modification                </t>
    </r>
    <r>
      <rPr>
        <b/>
        <i/>
        <sz val="14"/>
        <color indexed="40"/>
        <rFont val="Calibri"/>
        <family val="2"/>
      </rPr>
      <t>5  = DEEMED / FUNCTION MET WITH NCQA 2014 L3 STATUS ONLY</t>
    </r>
    <r>
      <rPr>
        <b/>
        <i/>
        <sz val="14"/>
        <color indexed="8"/>
        <rFont val="Calibri"/>
        <family val="2"/>
      </rPr>
      <t xml:space="preserve">
2 = Meets Function based on Practice's current abilities                             6</t>
    </r>
    <r>
      <rPr>
        <b/>
        <i/>
        <sz val="14"/>
        <color indexed="62"/>
        <rFont val="Calibri"/>
        <family val="2"/>
      </rPr>
      <t xml:space="preserve">= FUNCTION WAIVED OHIC YEAR 1
</t>
    </r>
    <r>
      <rPr>
        <b/>
        <i/>
        <sz val="14"/>
        <color rgb="FFFF0000"/>
        <rFont val="Calibri"/>
        <family val="2"/>
      </rPr>
      <t>3 = Partial Deeming: Verify Practice meets Timeframes &amp; Factors</t>
    </r>
    <r>
      <rPr>
        <b/>
        <i/>
        <sz val="14"/>
        <color indexed="62"/>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</si>
</sst>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indexed="8"/>
      <name val="Calibri"/>
      <family val="2"/>
    </font>
    <font>
      <sz val="20"/>
      <color theme="1"/>
      <name val="Calibri"/>
      <family val="2"/>
      <scheme val="minor"/>
    </font>
    <font>
      <b/>
      <sz val="20"/>
      <color theme="1"/>
      <name val="Calibri"/>
      <family val="2"/>
      <scheme val="minor"/>
    </font>
    <font>
      <b/>
      <i/>
      <sz val="12"/>
      <color theme="1"/>
      <name val="Calibri"/>
      <family val="2"/>
      <scheme val="minor"/>
    </font>
    <font>
      <b/>
      <i/>
      <sz val="20"/>
      <color theme="1"/>
      <name val="Calibri"/>
      <family val="2"/>
      <scheme val="minor"/>
    </font>
    <font>
      <b/>
      <u/>
      <sz val="12"/>
      <color theme="3"/>
      <name val="Calibri"/>
      <family val="2"/>
      <scheme val="minor"/>
    </font>
    <font>
      <b/>
      <u/>
      <sz val="12"/>
      <name val="Calibri"/>
      <family val="2"/>
      <scheme val="minor"/>
    </font>
    <font>
      <sz val="12"/>
      <name val="Calibri"/>
      <family val="2"/>
      <scheme val="minor"/>
    </font>
    <font>
      <b/>
      <u/>
      <sz val="12"/>
      <color theme="1"/>
      <name val="Calibri"/>
      <family val="2"/>
      <scheme val="minor"/>
    </font>
    <font>
      <sz val="12"/>
      <color rgb="FFFF0000"/>
      <name val="Calibri"/>
      <family val="2"/>
      <scheme val="minor"/>
    </font>
    <font>
      <b/>
      <i/>
      <sz val="20"/>
      <name val="Calibri"/>
      <family val="2"/>
      <scheme val="minor"/>
    </font>
    <font>
      <b/>
      <u/>
      <sz val="14"/>
      <color theme="1"/>
      <name val="Calibri"/>
      <family val="2"/>
      <scheme val="minor"/>
    </font>
    <font>
      <b/>
      <i/>
      <sz val="14"/>
      <color theme="1"/>
      <name val="Calibri"/>
      <family val="2"/>
      <scheme val="minor"/>
    </font>
    <font>
      <b/>
      <i/>
      <sz val="14"/>
      <color indexed="17"/>
      <name val="Calibri"/>
      <family val="2"/>
    </font>
    <font>
      <b/>
      <i/>
      <sz val="14"/>
      <color indexed="8"/>
      <name val="Calibri"/>
      <family val="2"/>
    </font>
    <font>
      <b/>
      <i/>
      <sz val="14"/>
      <color indexed="40"/>
      <name val="Calibri"/>
      <family val="2"/>
    </font>
    <font>
      <b/>
      <i/>
      <sz val="14"/>
      <color indexed="62"/>
      <name val="Calibri"/>
      <family val="2"/>
    </font>
    <font>
      <sz val="16"/>
      <color indexed="81"/>
      <name val="Tahoma"/>
      <family val="2"/>
    </font>
    <font>
      <b/>
      <sz val="16"/>
      <color indexed="81"/>
      <name val="Tahoma"/>
      <family val="2"/>
    </font>
    <font>
      <sz val="14"/>
      <color indexed="81"/>
      <name val="Tahoma"/>
      <family val="2"/>
    </font>
    <font>
      <sz val="9"/>
      <color indexed="81"/>
      <name val="Tahoma"/>
      <family val="2"/>
    </font>
    <font>
      <sz val="10"/>
      <name val="Arial"/>
      <family val="2"/>
    </font>
    <font>
      <b/>
      <i/>
      <sz val="14"/>
      <color rgb="FF00B050"/>
      <name val="Calibri"/>
      <family val="2"/>
      <scheme val="minor"/>
    </font>
    <font>
      <b/>
      <i/>
      <sz val="14"/>
      <color rgb="FF00B050"/>
      <name val="Calibri"/>
      <family val="2"/>
    </font>
    <font>
      <b/>
      <i/>
      <sz val="14"/>
      <color rgb="FFFF0000"/>
      <name val="Calibri"/>
      <family val="2"/>
    </font>
    <font>
      <sz val="16"/>
      <color theme="1"/>
      <name val="Calibri"/>
      <family val="2"/>
      <scheme val="minor"/>
    </font>
    <font>
      <b/>
      <i/>
      <sz val="16"/>
      <color theme="1"/>
      <name val="Calibri"/>
      <family val="2"/>
      <scheme val="minor"/>
    </font>
    <font>
      <b/>
      <sz val="14"/>
      <color indexed="81"/>
      <name val="Tahoma"/>
      <family val="2"/>
    </font>
    <font>
      <sz val="9"/>
      <color indexed="81"/>
      <name val="Tahoma"/>
      <charset val="1"/>
    </font>
    <font>
      <b/>
      <i/>
      <sz val="16"/>
      <color indexed="81"/>
      <name val="Tahoma"/>
      <family val="2"/>
    </font>
    <font>
      <b/>
      <sz val="14"/>
      <color theme="1"/>
      <name val="Calibri"/>
      <family val="2"/>
      <scheme val="minor"/>
    </font>
    <font>
      <b/>
      <i/>
      <sz val="18"/>
      <color theme="1"/>
      <name val="Calibri"/>
      <family val="2"/>
      <scheme val="minor"/>
    </font>
    <font>
      <i/>
      <sz val="20"/>
      <color indexed="8"/>
      <name val="Calibri"/>
      <family val="2"/>
    </font>
    <font>
      <b/>
      <u/>
      <sz val="14"/>
      <name val="Calibri"/>
      <family val="2"/>
      <scheme val="minor"/>
    </font>
    <font>
      <b/>
      <sz val="22"/>
      <color theme="1"/>
      <name val="Calibri"/>
      <family val="2"/>
      <scheme val="minor"/>
    </font>
    <font>
      <b/>
      <i/>
      <u/>
      <sz val="20"/>
      <color indexed="8"/>
      <name val="Calibri"/>
      <family val="2"/>
    </font>
    <font>
      <b/>
      <i/>
      <sz val="20"/>
      <color indexed="8"/>
      <name val="Calibri"/>
      <family val="2"/>
    </font>
    <font>
      <b/>
      <sz val="9"/>
      <color indexed="81"/>
      <name val="Tahoma"/>
      <family val="2"/>
    </font>
    <font>
      <b/>
      <sz val="22"/>
      <color indexed="81"/>
      <name val="Tahoma"/>
      <family val="2"/>
    </font>
    <font>
      <b/>
      <sz val="18"/>
      <color indexed="81"/>
      <name val="Tahoma"/>
      <family val="2"/>
    </font>
  </fonts>
  <fills count="14">
    <fill>
      <patternFill patternType="none"/>
    </fill>
    <fill>
      <patternFill patternType="gray125"/>
    </fill>
    <fill>
      <patternFill patternType="solid">
        <fgColor theme="4" tint="0.59999389629810485"/>
        <bgColor indexed="64"/>
      </patternFill>
    </fill>
    <fill>
      <patternFill patternType="solid">
        <fgColor rgb="FFFFCCFF"/>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030A0"/>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99FF"/>
        <bgColor indexed="64"/>
      </patternFill>
    </fill>
  </fills>
  <borders count="3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25" fillId="0" borderId="0"/>
    <xf numFmtId="0" fontId="1" fillId="0" borderId="0"/>
  </cellStyleXfs>
  <cellXfs count="177">
    <xf numFmtId="0" fontId="0" fillId="0" borderId="0" xfId="0"/>
    <xf numFmtId="0" fontId="2" fillId="0" borderId="0" xfId="0" applyFont="1"/>
    <xf numFmtId="0" fontId="2" fillId="0" borderId="0" xfId="0" applyFont="1" applyAlignment="1"/>
    <xf numFmtId="0" fontId="2" fillId="0" borderId="0" xfId="0" applyFont="1" applyBorder="1" applyAlignment="1"/>
    <xf numFmtId="0" fontId="2" fillId="0" borderId="0" xfId="0" applyFont="1" applyBorder="1"/>
    <xf numFmtId="0" fontId="5" fillId="0" borderId="0" xfId="0" applyNumberFormat="1" applyFont="1"/>
    <xf numFmtId="0" fontId="5" fillId="0" borderId="0" xfId="0" applyFont="1"/>
    <xf numFmtId="0" fontId="2" fillId="0" borderId="0" xfId="0" applyFont="1" applyBorder="1" applyAlignment="1">
      <alignment horizontal="center"/>
    </xf>
    <xf numFmtId="0" fontId="3" fillId="4" borderId="0" xfId="0" applyFont="1" applyFill="1" applyBorder="1" applyAlignment="1">
      <alignment wrapText="1"/>
    </xf>
    <xf numFmtId="0" fontId="2" fillId="6" borderId="11" xfId="0" applyFont="1" applyFill="1" applyBorder="1" applyAlignment="1" applyProtection="1">
      <alignment horizontal="left" vertical="center" wrapText="1"/>
      <protection locked="0"/>
    </xf>
    <xf numFmtId="2" fontId="2" fillId="0" borderId="11" xfId="0" applyNumberFormat="1" applyFont="1" applyBorder="1" applyAlignment="1">
      <alignment vertical="center" wrapText="1"/>
    </xf>
    <xf numFmtId="0" fontId="10" fillId="8" borderId="12" xfId="0" applyFont="1" applyFill="1" applyBorder="1" applyAlignment="1">
      <alignment horizontal="left" wrapText="1"/>
    </xf>
    <xf numFmtId="1" fontId="2" fillId="6" borderId="11" xfId="0" applyNumberFormat="1" applyFont="1" applyFill="1" applyBorder="1" applyAlignment="1" applyProtection="1">
      <alignment horizontal="left" wrapText="1"/>
      <protection locked="0"/>
    </xf>
    <xf numFmtId="2" fontId="11" fillId="0" borderId="11" xfId="0" applyNumberFormat="1" applyFont="1" applyFill="1" applyBorder="1" applyAlignment="1">
      <alignment vertical="center" wrapText="1"/>
    </xf>
    <xf numFmtId="0" fontId="12" fillId="8" borderId="12" xfId="0" applyFont="1" applyFill="1" applyBorder="1" applyAlignment="1">
      <alignment wrapText="1"/>
    </xf>
    <xf numFmtId="0" fontId="2" fillId="6" borderId="11" xfId="0" applyFont="1" applyFill="1" applyBorder="1" applyAlignment="1" applyProtection="1">
      <alignment horizontal="left" wrapText="1"/>
      <protection locked="0"/>
    </xf>
    <xf numFmtId="0" fontId="2" fillId="0" borderId="0" xfId="0" applyFont="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horizontal="left" wrapText="1" indent="4"/>
    </xf>
    <xf numFmtId="0" fontId="2" fillId="0" borderId="0" xfId="0" applyFont="1" applyAlignment="1">
      <alignment horizontal="left" vertical="center" indent="1"/>
    </xf>
    <xf numFmtId="0" fontId="2" fillId="0" borderId="5" xfId="0" applyFont="1" applyBorder="1" applyAlignment="1">
      <alignment horizontal="left" wrapText="1" indent="4"/>
    </xf>
    <xf numFmtId="0" fontId="2" fillId="0" borderId="5" xfId="0" applyFont="1" applyBorder="1"/>
    <xf numFmtId="0" fontId="13" fillId="6" borderId="11" xfId="0" applyFont="1" applyFill="1" applyBorder="1" applyAlignment="1" applyProtection="1">
      <alignment horizontal="left" wrapText="1"/>
      <protection locked="0"/>
    </xf>
    <xf numFmtId="0" fontId="2" fillId="0" borderId="0" xfId="0" applyFont="1" applyAlignment="1">
      <alignment horizontal="left" indent="4"/>
    </xf>
    <xf numFmtId="0" fontId="2" fillId="0" borderId="21" xfId="0" quotePrefix="1" applyFont="1" applyBorder="1" applyAlignment="1">
      <alignment vertical="center" wrapText="1"/>
    </xf>
    <xf numFmtId="0" fontId="3" fillId="0" borderId="0" xfId="0" applyFont="1" applyAlignment="1">
      <alignment horizontal="left" indent="1"/>
    </xf>
    <xf numFmtId="0" fontId="2" fillId="4" borderId="11" xfId="0" applyFont="1" applyFill="1" applyBorder="1" applyAlignment="1">
      <alignment horizontal="left" vertical="top" wrapText="1"/>
    </xf>
    <xf numFmtId="0" fontId="2" fillId="0" borderId="0" xfId="0" applyFont="1" applyFill="1"/>
    <xf numFmtId="0" fontId="12" fillId="8" borderId="12" xfId="0" applyFont="1" applyFill="1" applyBorder="1" applyAlignment="1"/>
    <xf numFmtId="0" fontId="12" fillId="8" borderId="12" xfId="0" applyFont="1" applyFill="1" applyBorder="1" applyAlignment="1" applyProtection="1">
      <protection hidden="1"/>
    </xf>
    <xf numFmtId="0" fontId="7" fillId="5"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 fillId="0" borderId="0" xfId="0" applyFont="1" applyFill="1" applyBorder="1"/>
    <xf numFmtId="0" fontId="2" fillId="0" borderId="5" xfId="0" applyFont="1" applyFill="1" applyBorder="1"/>
    <xf numFmtId="0" fontId="3" fillId="0" borderId="0" xfId="0" applyFont="1" applyAlignment="1">
      <alignment horizontal="left" vertical="center" wrapText="1" indent="1"/>
    </xf>
    <xf numFmtId="0" fontId="7" fillId="0" borderId="0" xfId="0" applyFont="1" applyFill="1" applyBorder="1" applyAlignment="1">
      <alignment horizontal="left" vertical="center" wrapText="1"/>
    </xf>
    <xf numFmtId="0" fontId="3" fillId="0" borderId="5" xfId="0" applyFont="1" applyBorder="1" applyAlignment="1">
      <alignment horizontal="left" vertical="center" wrapText="1" indent="1"/>
    </xf>
    <xf numFmtId="0" fontId="7" fillId="5" borderId="23" xfId="0" applyFont="1" applyFill="1" applyBorder="1" applyAlignment="1" applyProtection="1">
      <alignment horizontal="center" vertical="center" wrapText="1"/>
      <protection hidden="1"/>
    </xf>
    <xf numFmtId="1" fontId="8" fillId="6" borderId="23" xfId="0" applyNumberFormat="1" applyFont="1" applyFill="1" applyBorder="1" applyAlignment="1" applyProtection="1">
      <alignment horizontal="center" vertical="center" wrapText="1"/>
      <protection locked="0"/>
    </xf>
    <xf numFmtId="0" fontId="14" fillId="12" borderId="23"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29" fillId="0" borderId="0" xfId="0" applyFont="1" applyAlignment="1">
      <alignment horizontal="center" vertical="center"/>
    </xf>
    <xf numFmtId="0" fontId="7" fillId="5" borderId="11" xfId="0" applyFont="1" applyFill="1" applyBorder="1" applyAlignment="1" applyProtection="1">
      <alignment horizontal="center" vertical="center" wrapText="1"/>
      <protection hidden="1"/>
    </xf>
    <xf numFmtId="0" fontId="7" fillId="6" borderId="24" xfId="0" applyFont="1" applyFill="1" applyBorder="1" applyAlignment="1" applyProtection="1">
      <alignment horizontal="right" wrapText="1"/>
      <protection locked="0"/>
    </xf>
    <xf numFmtId="0" fontId="15" fillId="8" borderId="0"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2" fillId="4" borderId="23" xfId="0" applyFont="1" applyFill="1" applyBorder="1" applyAlignment="1">
      <alignment horizontal="left" vertical="top" wrapText="1"/>
    </xf>
    <xf numFmtId="0" fontId="12" fillId="8" borderId="0"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0" fillId="8" borderId="2" xfId="0" applyFont="1" applyFill="1" applyBorder="1" applyAlignment="1">
      <alignment horizontal="left" vertical="center" wrapText="1"/>
    </xf>
    <xf numFmtId="0" fontId="8" fillId="9" borderId="23" xfId="0" applyFont="1" applyFill="1" applyBorder="1" applyAlignment="1">
      <alignment horizontal="center" vertical="center" wrapText="1"/>
    </xf>
    <xf numFmtId="2" fontId="7" fillId="5" borderId="11" xfId="0" applyNumberFormat="1" applyFont="1" applyFill="1" applyBorder="1" applyAlignment="1" applyProtection="1">
      <alignment horizontal="center" wrapText="1"/>
      <protection hidden="1"/>
    </xf>
    <xf numFmtId="0" fontId="8" fillId="7" borderId="11"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10" borderId="11" xfId="0" applyFont="1" applyFill="1" applyBorder="1" applyAlignment="1">
      <alignment horizontal="center" vertical="center" wrapText="1"/>
    </xf>
    <xf numFmtId="1" fontId="7" fillId="6" borderId="23" xfId="0" applyNumberFormat="1" applyFont="1" applyFill="1" applyBorder="1" applyAlignment="1" applyProtection="1">
      <alignment horizontal="center" vertical="center" wrapText="1"/>
      <protection locked="0"/>
    </xf>
    <xf numFmtId="0" fontId="14" fillId="9" borderId="11" xfId="0" applyFont="1" applyFill="1" applyBorder="1" applyAlignment="1">
      <alignment horizontal="center" vertical="center" wrapText="1"/>
    </xf>
    <xf numFmtId="0" fontId="8" fillId="7" borderId="11" xfId="0" applyFont="1" applyFill="1" applyBorder="1" applyAlignment="1" applyProtection="1">
      <alignment horizontal="center" vertical="center" wrapText="1"/>
    </xf>
    <xf numFmtId="1" fontId="16" fillId="6" borderId="23" xfId="0" applyNumberFormat="1" applyFont="1" applyFill="1" applyBorder="1" applyAlignment="1" applyProtection="1">
      <alignment horizontal="center" vertical="center" wrapText="1"/>
      <protection locked="0"/>
    </xf>
    <xf numFmtId="1" fontId="16" fillId="6" borderId="11" xfId="0" applyNumberFormat="1" applyFont="1" applyFill="1" applyBorder="1" applyAlignment="1" applyProtection="1">
      <alignment horizontal="center" vertical="center" wrapText="1"/>
      <protection locked="0"/>
    </xf>
    <xf numFmtId="2" fontId="7" fillId="5" borderId="23" xfId="0" applyNumberFormat="1" applyFont="1" applyFill="1" applyBorder="1" applyAlignment="1" applyProtection="1">
      <alignment horizontal="center" wrapText="1"/>
      <protection hidden="1"/>
    </xf>
    <xf numFmtId="0" fontId="12" fillId="8" borderId="2" xfId="0" applyFont="1" applyFill="1" applyBorder="1" applyAlignment="1">
      <alignment horizontal="left" wrapText="1"/>
    </xf>
    <xf numFmtId="2" fontId="16" fillId="5" borderId="26" xfId="0" applyNumberFormat="1" applyFont="1" applyFill="1" applyBorder="1" applyAlignment="1" applyProtection="1">
      <alignment horizontal="center" vertical="center" wrapText="1"/>
      <protection hidden="1"/>
    </xf>
    <xf numFmtId="2" fontId="16" fillId="5" borderId="11" xfId="0" applyNumberFormat="1" applyFont="1" applyFill="1" applyBorder="1" applyAlignment="1" applyProtection="1">
      <alignment horizontal="center" vertical="center" wrapText="1"/>
      <protection hidden="1"/>
    </xf>
    <xf numFmtId="2" fontId="7" fillId="5" borderId="11" xfId="0" applyNumberFormat="1" applyFont="1" applyFill="1" applyBorder="1" applyAlignment="1" applyProtection="1">
      <alignment horizontal="center" vertical="center" wrapText="1"/>
      <protection hidden="1"/>
    </xf>
    <xf numFmtId="0" fontId="10" fillId="8" borderId="2" xfId="0" applyFont="1" applyFill="1" applyBorder="1" applyAlignment="1">
      <alignment horizontal="left" wrapText="1"/>
    </xf>
    <xf numFmtId="1" fontId="2" fillId="4" borderId="30" xfId="0" applyNumberFormat="1" applyFont="1" applyFill="1" applyBorder="1" applyAlignment="1">
      <alignment wrapText="1"/>
    </xf>
    <xf numFmtId="0" fontId="7" fillId="6" borderId="14" xfId="0" applyFont="1" applyFill="1" applyBorder="1" applyAlignment="1">
      <alignment horizontal="center" vertical="center" wrapText="1"/>
    </xf>
    <xf numFmtId="0" fontId="2" fillId="0" borderId="13" xfId="0" applyFont="1" applyBorder="1"/>
    <xf numFmtId="0" fontId="7" fillId="6" borderId="25" xfId="0" applyFont="1" applyFill="1" applyBorder="1" applyAlignment="1" applyProtection="1">
      <protection locked="0"/>
    </xf>
    <xf numFmtId="0" fontId="2" fillId="0" borderId="7" xfId="0" applyFont="1" applyBorder="1"/>
    <xf numFmtId="0" fontId="2" fillId="0" borderId="0" xfId="0" applyFont="1" applyBorder="1"/>
    <xf numFmtId="0" fontId="2" fillId="4" borderId="11" xfId="0" applyFont="1" applyFill="1" applyBorder="1" applyAlignment="1">
      <alignment horizontal="center" vertical="center" wrapText="1"/>
    </xf>
    <xf numFmtId="0" fontId="12" fillId="8" borderId="13" xfId="0" applyFont="1" applyFill="1" applyBorder="1" applyAlignment="1">
      <alignment wrapText="1"/>
    </xf>
    <xf numFmtId="0" fontId="2" fillId="4" borderId="13" xfId="0" applyFont="1" applyFill="1" applyBorder="1"/>
    <xf numFmtId="0" fontId="2" fillId="0" borderId="11" xfId="0" applyFont="1" applyBorder="1"/>
    <xf numFmtId="1" fontId="2" fillId="4" borderId="13" xfId="0" applyNumberFormat="1" applyFont="1" applyFill="1" applyBorder="1" applyAlignment="1">
      <alignment wrapText="1"/>
    </xf>
    <xf numFmtId="0" fontId="9" fillId="8" borderId="13" xfId="0" applyFont="1" applyFill="1" applyBorder="1" applyAlignment="1">
      <alignment wrapText="1"/>
    </xf>
    <xf numFmtId="0" fontId="10" fillId="8" borderId="13" xfId="0" applyFont="1" applyFill="1" applyBorder="1" applyAlignment="1">
      <alignment horizontal="left" wrapText="1"/>
    </xf>
    <xf numFmtId="2" fontId="16" fillId="5" borderId="23" xfId="0" applyNumberFormat="1" applyFont="1" applyFill="1" applyBorder="1" applyAlignment="1" applyProtection="1">
      <alignment horizontal="center" vertical="center" wrapText="1"/>
      <protection hidden="1"/>
    </xf>
    <xf numFmtId="1" fontId="2" fillId="4" borderId="23" xfId="0" applyNumberFormat="1" applyFont="1" applyFill="1" applyBorder="1" applyAlignment="1">
      <alignment wrapText="1"/>
    </xf>
    <xf numFmtId="164" fontId="35" fillId="5" borderId="16" xfId="0" applyNumberFormat="1" applyFont="1" applyFill="1" applyBorder="1" applyAlignment="1" applyProtection="1">
      <alignment horizontal="center" vertical="center" wrapText="1"/>
      <protection hidden="1"/>
    </xf>
    <xf numFmtId="0" fontId="38" fillId="6" borderId="32" xfId="0" applyFont="1" applyFill="1" applyBorder="1" applyAlignment="1" applyProtection="1">
      <alignment horizontal="left" vertical="top" wrapText="1"/>
      <protection locked="0"/>
    </xf>
    <xf numFmtId="0" fontId="2" fillId="13" borderId="0" xfId="0" applyFont="1" applyFill="1" applyBorder="1" applyAlignment="1" applyProtection="1">
      <alignment horizontal="center" wrapText="1"/>
      <protection locked="0"/>
    </xf>
    <xf numFmtId="0" fontId="2" fillId="13" borderId="4" xfId="0" applyFont="1" applyFill="1" applyBorder="1" applyAlignment="1" applyProtection="1">
      <alignment horizontal="center" wrapText="1"/>
      <protection locked="0"/>
    </xf>
    <xf numFmtId="0" fontId="2" fillId="13" borderId="4" xfId="0" applyFont="1" applyFill="1" applyBorder="1" applyProtection="1">
      <protection locked="0"/>
    </xf>
    <xf numFmtId="0" fontId="2" fillId="13" borderId="15" xfId="0" applyFont="1" applyFill="1" applyBorder="1" applyAlignment="1"/>
    <xf numFmtId="0" fontId="2" fillId="13" borderId="0" xfId="0" applyFont="1" applyFill="1"/>
    <xf numFmtId="0" fontId="2" fillId="13" borderId="0" xfId="0" applyFont="1" applyFill="1" applyBorder="1"/>
    <xf numFmtId="0" fontId="2" fillId="13" borderId="34" xfId="0" applyFont="1" applyFill="1" applyBorder="1" applyAlignment="1"/>
    <xf numFmtId="0" fontId="2" fillId="13" borderId="35" xfId="0" applyFont="1" applyFill="1" applyBorder="1" applyAlignment="1" applyProtection="1">
      <alignment horizontal="center" wrapText="1"/>
      <protection locked="0"/>
    </xf>
    <xf numFmtId="0" fontId="2" fillId="13" borderId="34" xfId="0" applyFont="1" applyFill="1" applyBorder="1"/>
    <xf numFmtId="0" fontId="2" fillId="13" borderId="35" xfId="0" applyFont="1" applyFill="1" applyBorder="1"/>
    <xf numFmtId="0" fontId="7" fillId="6" borderId="24" xfId="0" applyFont="1" applyFill="1" applyBorder="1" applyAlignment="1" applyProtection="1">
      <alignment horizontal="right" vertical="center"/>
      <protection locked="0"/>
    </xf>
    <xf numFmtId="0" fontId="7" fillId="6" borderId="24" xfId="0" applyFont="1" applyFill="1" applyBorder="1" applyAlignment="1" applyProtection="1">
      <alignment horizontal="right" vertical="center" wrapText="1"/>
      <protection locked="0"/>
    </xf>
    <xf numFmtId="0" fontId="7" fillId="6" borderId="18" xfId="0" applyFont="1" applyFill="1" applyBorder="1" applyAlignment="1" applyProtection="1">
      <protection locked="0"/>
    </xf>
    <xf numFmtId="0" fontId="3" fillId="6" borderId="33" xfId="0" applyFont="1" applyFill="1" applyBorder="1" applyAlignment="1" applyProtection="1"/>
    <xf numFmtId="0" fontId="7" fillId="6" borderId="27" xfId="0" applyFont="1" applyFill="1" applyBorder="1" applyAlignment="1" applyProtection="1">
      <alignment horizontal="right" vertical="center" wrapText="1"/>
      <protection locked="0"/>
    </xf>
    <xf numFmtId="0" fontId="3" fillId="3" borderId="26" xfId="0" applyFont="1" applyFill="1" applyBorder="1" applyAlignment="1">
      <alignment horizontal="center"/>
    </xf>
    <xf numFmtId="0" fontId="14" fillId="12" borderId="11"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2" fillId="0" borderId="20" xfId="0" applyFont="1" applyBorder="1" applyAlignment="1"/>
    <xf numFmtId="0" fontId="2" fillId="0" borderId="19" xfId="0" applyFont="1" applyBorder="1" applyAlignment="1"/>
    <xf numFmtId="0" fontId="2" fillId="0" borderId="10" xfId="0" applyFont="1" applyBorder="1" applyAlignment="1"/>
    <xf numFmtId="0" fontId="2" fillId="0" borderId="9" xfId="0" applyFont="1" applyBorder="1" applyAlignment="1"/>
    <xf numFmtId="0" fontId="2" fillId="0" borderId="28" xfId="0" applyFont="1" applyBorder="1" applyAlignment="1"/>
    <xf numFmtId="0" fontId="2" fillId="0" borderId="29" xfId="0" applyFont="1" applyBorder="1" applyAlignment="1"/>
    <xf numFmtId="0" fontId="2" fillId="13" borderId="15" xfId="0" applyFont="1" applyFill="1" applyBorder="1"/>
    <xf numFmtId="0" fontId="2" fillId="0" borderId="20" xfId="0" applyFont="1" applyBorder="1"/>
    <xf numFmtId="0" fontId="2" fillId="0" borderId="19" xfId="0" applyFont="1" applyBorder="1"/>
    <xf numFmtId="0" fontId="2" fillId="0" borderId="10" xfId="0" applyFont="1" applyBorder="1"/>
    <xf numFmtId="0" fontId="2" fillId="0" borderId="9" xfId="0" applyFont="1" applyBorder="1"/>
    <xf numFmtId="0" fontId="2" fillId="0" borderId="28" xfId="0" applyFont="1" applyBorder="1"/>
    <xf numFmtId="0" fontId="2" fillId="0" borderId="29" xfId="0" applyFont="1" applyBorder="1"/>
    <xf numFmtId="0" fontId="2" fillId="0" borderId="12" xfId="0" applyFont="1" applyBorder="1"/>
    <xf numFmtId="0" fontId="2" fillId="0" borderId="13" xfId="0" applyFont="1" applyBorder="1"/>
    <xf numFmtId="0" fontId="3" fillId="11" borderId="23"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5" fillId="0" borderId="0" xfId="0" applyFont="1" applyBorder="1" applyAlignment="1">
      <alignment horizontal="center"/>
    </xf>
    <xf numFmtId="0" fontId="5" fillId="0" borderId="4" xfId="0" applyFont="1" applyBorder="1" applyAlignment="1">
      <alignment horizontal="center"/>
    </xf>
    <xf numFmtId="0" fontId="7" fillId="6" borderId="22" xfId="0" applyFont="1" applyFill="1" applyBorder="1" applyAlignment="1" applyProtection="1">
      <protection locked="0"/>
    </xf>
    <xf numFmtId="0" fontId="8" fillId="6" borderId="9" xfId="0" applyFont="1" applyFill="1" applyBorder="1" applyAlignment="1" applyProtection="1">
      <alignment horizontal="center" vertical="center"/>
      <protection locked="0"/>
    </xf>
    <xf numFmtId="0" fontId="30" fillId="6" borderId="9" xfId="0" applyFont="1" applyFill="1" applyBorder="1" applyAlignment="1" applyProtection="1">
      <alignment horizontal="center" vertical="center"/>
      <protection locked="0"/>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0" borderId="27"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8" xfId="0" applyFont="1" applyFill="1" applyBorder="1" applyAlignment="1">
      <alignment horizontal="left" vertical="top" wrapText="1"/>
    </xf>
    <xf numFmtId="0" fontId="39" fillId="6" borderId="31"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3" fillId="11" borderId="11" xfId="0" applyFont="1" applyFill="1" applyBorder="1" applyAlignment="1">
      <alignment horizontal="left" vertical="center" wrapText="1"/>
    </xf>
    <xf numFmtId="0" fontId="15" fillId="8" borderId="12" xfId="0" applyFont="1" applyFill="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1" fontId="2" fillId="0" borderId="12" xfId="0" applyNumberFormat="1" applyFont="1" applyBorder="1" applyAlignment="1" applyProtection="1">
      <alignment vertical="center"/>
      <protection locked="0"/>
    </xf>
    <xf numFmtId="1" fontId="2" fillId="0" borderId="13" xfId="0" applyNumberFormat="1" applyFont="1" applyBorder="1" applyAlignment="1" applyProtection="1">
      <alignment vertical="center"/>
      <protection locked="0"/>
    </xf>
    <xf numFmtId="1" fontId="2" fillId="0" borderId="12" xfId="0" applyNumberFormat="1" applyFont="1" applyBorder="1" applyAlignment="1" applyProtection="1">
      <alignment vertical="center" wrapText="1"/>
      <protection locked="0"/>
    </xf>
    <xf numFmtId="1" fontId="2" fillId="0" borderId="13" xfId="0" applyNumberFormat="1" applyFont="1" applyBorder="1" applyAlignment="1" applyProtection="1">
      <alignmen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3" xfId="0" applyNumberFormat="1" applyFont="1" applyBorder="1" applyAlignment="1" applyProtection="1">
      <alignment horizontal="left" vertical="center" wrapText="1"/>
      <protection locked="0"/>
    </xf>
    <xf numFmtId="1" fontId="2" fillId="0" borderId="12" xfId="0" quotePrefix="1" applyNumberFormat="1" applyFont="1" applyFill="1" applyBorder="1" applyAlignment="1" applyProtection="1">
      <alignment horizontal="left" vertical="center" wrapText="1"/>
      <protection locked="0"/>
    </xf>
    <xf numFmtId="1" fontId="2" fillId="0" borderId="13" xfId="0" quotePrefix="1" applyNumberFormat="1" applyFont="1" applyFill="1" applyBorder="1" applyAlignment="1" applyProtection="1">
      <alignment horizontal="left" vertical="center" wrapText="1"/>
      <protection locked="0"/>
    </xf>
    <xf numFmtId="0" fontId="2" fillId="13" borderId="19" xfId="0" applyFont="1" applyFill="1" applyBorder="1"/>
    <xf numFmtId="0" fontId="2" fillId="13" borderId="0" xfId="0" applyFont="1" applyFill="1" applyBorder="1" applyAlignment="1" applyProtection="1">
      <alignment horizontal="center" wrapText="1"/>
      <protection locked="0"/>
    </xf>
    <xf numFmtId="0" fontId="2" fillId="13" borderId="15" xfId="0" applyFont="1" applyFill="1" applyBorder="1" applyAlignment="1"/>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3" borderId="16" xfId="0" applyFont="1" applyFill="1" applyBorder="1" applyAlignment="1">
      <alignment horizontal="center"/>
    </xf>
    <xf numFmtId="0" fontId="3" fillId="3" borderId="15" xfId="0" applyFont="1" applyFill="1" applyBorder="1" applyAlignment="1">
      <alignment horizontal="center"/>
    </xf>
    <xf numFmtId="0" fontId="3" fillId="3" borderId="17" xfId="0" applyFont="1" applyFill="1" applyBorder="1" applyAlignment="1">
      <alignment horizontal="center"/>
    </xf>
    <xf numFmtId="0" fontId="2" fillId="13" borderId="16" xfId="0" applyFont="1" applyFill="1" applyBorder="1" applyAlignment="1"/>
    <xf numFmtId="0" fontId="2" fillId="13" borderId="17" xfId="0" applyFont="1" applyFill="1" applyBorder="1" applyAlignment="1"/>
    <xf numFmtId="0" fontId="6" fillId="0" borderId="12" xfId="0" applyFont="1" applyBorder="1" applyAlignment="1">
      <alignment horizontal="right" vertical="center" wrapText="1"/>
    </xf>
    <xf numFmtId="0" fontId="36" fillId="2" borderId="23"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2" fillId="0" borderId="7" xfId="0" applyFont="1" applyBorder="1"/>
    <xf numFmtId="0" fontId="2" fillId="0" borderId="6" xfId="0" applyFont="1" applyBorder="1"/>
    <xf numFmtId="0" fontId="10" fillId="8" borderId="2"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34" fillId="0" borderId="16" xfId="0" applyFont="1" applyBorder="1" applyAlignment="1">
      <alignment horizontal="right" vertical="center"/>
    </xf>
    <xf numFmtId="0" fontId="34" fillId="0" borderId="15" xfId="0" applyFont="1" applyBorder="1" applyAlignment="1">
      <alignment horizontal="right" vertical="center"/>
    </xf>
    <xf numFmtId="0" fontId="34" fillId="0" borderId="17" xfId="0" applyFont="1" applyBorder="1" applyAlignment="1">
      <alignment horizontal="right" vertical="center"/>
    </xf>
    <xf numFmtId="0" fontId="37" fillId="8" borderId="0" xfId="0" applyFont="1" applyFill="1" applyBorder="1" applyAlignment="1">
      <alignment horizontal="left" vertical="center" wrapText="1"/>
    </xf>
    <xf numFmtId="1" fontId="2" fillId="0" borderId="2"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protection locked="0"/>
    </xf>
    <xf numFmtId="1" fontId="2" fillId="0" borderId="13" xfId="0" applyNumberFormat="1" applyFont="1" applyBorder="1" applyAlignment="1" applyProtection="1">
      <alignment horizontal="left" vertical="center"/>
      <protection locked="0"/>
    </xf>
    <xf numFmtId="0" fontId="15" fillId="8" borderId="2" xfId="0" applyFont="1" applyFill="1" applyBorder="1" applyAlignment="1">
      <alignment horizontal="left" vertical="center" wrapText="1"/>
    </xf>
  </cellXfs>
  <cellStyles count="3">
    <cellStyle name="Normal" xfId="0" builtinId="0"/>
    <cellStyle name="Normal 2" xfId="1"/>
    <cellStyle name="Normal 3" xfId="2"/>
  </cellStyles>
  <dxfs count="15">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W81"/>
  <sheetViews>
    <sheetView tabSelected="1" zoomScale="60" zoomScaleNormal="60" workbookViewId="0">
      <pane ySplit="7" topLeftCell="A38" activePane="bottomLeft" state="frozen"/>
      <selection pane="bottomLeft" activeCell="I37" sqref="I37"/>
    </sheetView>
  </sheetViews>
  <sheetFormatPr defaultRowHeight="15.75" x14ac:dyDescent="0.25"/>
  <cols>
    <col min="1" max="1" width="31.140625" style="1" customWidth="1"/>
    <col min="2" max="2" width="49" style="1" customWidth="1"/>
    <col min="3" max="3" width="27.140625" style="1" customWidth="1"/>
    <col min="4" max="4" width="12.85546875" style="1" customWidth="1"/>
    <col min="5" max="7" width="12.42578125" style="1" customWidth="1"/>
    <col min="8" max="8" width="17.5703125" style="1" customWidth="1"/>
    <col min="9" max="9" width="103.7109375" style="1" customWidth="1"/>
    <col min="10" max="10" width="9.5703125" style="1" customWidth="1"/>
    <col min="11" max="14" width="9.140625" style="1"/>
    <col min="15" max="15" width="33" style="1" customWidth="1"/>
    <col min="16" max="16384" width="9.140625" style="1"/>
  </cols>
  <sheetData>
    <row r="1" spans="1:257" ht="26.25" x14ac:dyDescent="0.4">
      <c r="A1" s="121" t="s">
        <v>42</v>
      </c>
      <c r="B1" s="121"/>
      <c r="C1" s="121"/>
      <c r="D1" s="121"/>
      <c r="E1" s="121"/>
      <c r="F1" s="121"/>
      <c r="G1" s="121"/>
      <c r="H1" s="121"/>
      <c r="I1" s="122"/>
      <c r="J1" s="37"/>
      <c r="K1" s="36"/>
      <c r="L1" s="36"/>
      <c r="M1" s="36"/>
      <c r="N1" s="36"/>
      <c r="O1" s="36"/>
    </row>
    <row r="2" spans="1:257" ht="28.5" customHeight="1" thickBot="1" x14ac:dyDescent="0.3">
      <c r="A2" s="95" t="s">
        <v>43</v>
      </c>
      <c r="B2" s="71"/>
      <c r="C2" s="96" t="s">
        <v>45</v>
      </c>
      <c r="D2" s="123"/>
      <c r="E2" s="123"/>
      <c r="F2" s="123"/>
      <c r="G2" s="123"/>
      <c r="H2" s="123"/>
      <c r="I2" s="71"/>
      <c r="J2" s="24"/>
      <c r="K2" s="35"/>
      <c r="L2" s="35"/>
      <c r="M2" s="35"/>
      <c r="N2" s="20"/>
      <c r="O2" s="20"/>
      <c r="P2" s="20"/>
    </row>
    <row r="3" spans="1:257" ht="54" customHeight="1" thickBot="1" x14ac:dyDescent="0.3">
      <c r="A3" s="45" t="s">
        <v>44</v>
      </c>
      <c r="B3" s="97"/>
      <c r="C3" s="99" t="s">
        <v>46</v>
      </c>
      <c r="D3" s="124" t="s">
        <v>87</v>
      </c>
      <c r="E3" s="125"/>
      <c r="F3" s="125"/>
      <c r="G3" s="125"/>
      <c r="H3" s="125"/>
      <c r="I3" s="98"/>
      <c r="J3" s="34"/>
      <c r="L3" s="28"/>
    </row>
    <row r="4" spans="1:257" ht="70.5" customHeight="1" thickBot="1" x14ac:dyDescent="0.3">
      <c r="A4" s="96" t="s">
        <v>37</v>
      </c>
      <c r="B4" s="97"/>
      <c r="C4" s="99" t="s">
        <v>47</v>
      </c>
      <c r="D4" s="124" t="s">
        <v>80</v>
      </c>
      <c r="E4" s="124"/>
      <c r="F4" s="124"/>
      <c r="G4" s="124"/>
      <c r="H4" s="124"/>
      <c r="I4" s="98"/>
      <c r="J4" s="33"/>
      <c r="L4" s="28"/>
    </row>
    <row r="5" spans="1:257" ht="99.75" customHeight="1" thickBot="1" x14ac:dyDescent="0.3">
      <c r="A5" s="129" t="s">
        <v>79</v>
      </c>
      <c r="B5" s="130"/>
      <c r="C5" s="131"/>
      <c r="D5" s="132" t="s">
        <v>90</v>
      </c>
      <c r="E5" s="133"/>
      <c r="F5" s="133"/>
      <c r="G5" s="133"/>
      <c r="H5" s="133"/>
      <c r="I5" s="134"/>
      <c r="J5" s="21"/>
      <c r="K5" s="28"/>
      <c r="L5" s="28"/>
      <c r="M5" s="28"/>
    </row>
    <row r="6" spans="1:257" ht="32.25" customHeight="1" x14ac:dyDescent="0.25">
      <c r="A6" s="137" t="s">
        <v>89</v>
      </c>
      <c r="B6" s="137"/>
      <c r="C6" s="119" t="s">
        <v>41</v>
      </c>
      <c r="D6" s="69" t="s">
        <v>39</v>
      </c>
      <c r="E6" s="126"/>
      <c r="F6" s="127"/>
      <c r="G6" s="127"/>
      <c r="H6" s="128"/>
      <c r="I6" s="135" t="s">
        <v>76</v>
      </c>
      <c r="J6" s="19"/>
      <c r="K6" s="19"/>
      <c r="L6" s="19"/>
      <c r="M6" s="28"/>
    </row>
    <row r="7" spans="1:257" ht="184.5" customHeight="1" x14ac:dyDescent="0.25">
      <c r="A7" s="137"/>
      <c r="B7" s="137"/>
      <c r="C7" s="120"/>
      <c r="D7" s="32" t="s">
        <v>38</v>
      </c>
      <c r="E7" s="31" t="s">
        <v>53</v>
      </c>
      <c r="F7" s="31" t="s">
        <v>54</v>
      </c>
      <c r="G7" s="31" t="s">
        <v>55</v>
      </c>
      <c r="H7" s="44" t="s">
        <v>36</v>
      </c>
      <c r="I7" s="136"/>
      <c r="J7" s="26"/>
      <c r="K7" s="19"/>
      <c r="L7" s="19"/>
      <c r="M7" s="28"/>
    </row>
    <row r="8" spans="1:257" ht="33.75" customHeight="1" x14ac:dyDescent="0.25">
      <c r="A8" s="138" t="s">
        <v>81</v>
      </c>
      <c r="B8" s="138"/>
      <c r="C8" s="14"/>
      <c r="D8" s="29"/>
      <c r="E8" s="29"/>
      <c r="F8" s="29"/>
      <c r="G8" s="29"/>
      <c r="H8" s="30"/>
      <c r="I8" s="29"/>
      <c r="J8" s="26"/>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row>
    <row r="9" spans="1:257" ht="35.25" customHeight="1" x14ac:dyDescent="0.25">
      <c r="A9" s="139" t="s">
        <v>48</v>
      </c>
      <c r="B9" s="140"/>
      <c r="C9" s="18" t="s">
        <v>35</v>
      </c>
      <c r="D9" s="60"/>
      <c r="E9" s="52">
        <v>4</v>
      </c>
      <c r="F9" s="39"/>
      <c r="G9" s="39"/>
      <c r="H9" s="38">
        <f>IF(D9&gt;0, 3.57, 0)</f>
        <v>0</v>
      </c>
      <c r="I9" s="15"/>
      <c r="J9" s="26"/>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row>
    <row r="10" spans="1:257" ht="50.25" customHeight="1" x14ac:dyDescent="0.25">
      <c r="A10" s="139" t="s">
        <v>48</v>
      </c>
      <c r="B10" s="140"/>
      <c r="C10" s="27" t="s">
        <v>34</v>
      </c>
      <c r="D10" s="60"/>
      <c r="E10" s="40">
        <v>3</v>
      </c>
      <c r="F10" s="39"/>
      <c r="G10" s="39"/>
      <c r="H10" s="38">
        <f t="shared" ref="H10:H11" si="0">IF(D10&gt;0, 3.57, 0)</f>
        <v>0</v>
      </c>
      <c r="I10" s="15"/>
      <c r="J10" s="26"/>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row>
    <row r="11" spans="1:257" ht="37.5" customHeight="1" x14ac:dyDescent="0.25">
      <c r="A11" s="139" t="s">
        <v>48</v>
      </c>
      <c r="B11" s="140"/>
      <c r="C11" s="48" t="s">
        <v>33</v>
      </c>
      <c r="D11" s="60"/>
      <c r="E11" s="52">
        <v>4</v>
      </c>
      <c r="F11" s="39"/>
      <c r="G11" s="39"/>
      <c r="H11" s="38">
        <f t="shared" si="0"/>
        <v>0</v>
      </c>
      <c r="I11" s="15"/>
      <c r="J11" s="26"/>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row>
    <row r="12" spans="1:257" ht="24.75" customHeight="1" x14ac:dyDescent="0.25">
      <c r="A12" s="117"/>
      <c r="B12" s="117"/>
      <c r="C12" s="117"/>
      <c r="D12" s="117"/>
      <c r="E12" s="117"/>
      <c r="F12" s="117"/>
      <c r="G12" s="118"/>
      <c r="H12" s="53">
        <f>SUM(H9:H11)</f>
        <v>0</v>
      </c>
      <c r="I12" s="74"/>
      <c r="J12" s="26"/>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row>
    <row r="13" spans="1:257" ht="48.75" customHeight="1" x14ac:dyDescent="0.25">
      <c r="A13" s="167" t="s">
        <v>82</v>
      </c>
      <c r="B13" s="167"/>
      <c r="C13" s="46"/>
      <c r="D13" s="46"/>
      <c r="E13" s="46"/>
      <c r="F13" s="47"/>
      <c r="G13" s="47"/>
      <c r="H13" s="14"/>
      <c r="I13" s="75"/>
      <c r="J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row>
    <row r="14" spans="1:257" ht="50.25" customHeight="1" x14ac:dyDescent="0.25">
      <c r="A14" s="141" t="s">
        <v>49</v>
      </c>
      <c r="B14" s="142"/>
      <c r="C14" s="18" t="s">
        <v>32</v>
      </c>
      <c r="D14" s="60"/>
      <c r="E14" s="40">
        <v>3</v>
      </c>
      <c r="F14" s="39"/>
      <c r="G14" s="39"/>
      <c r="H14" s="38">
        <f>IF(D14&gt;0, 3.57, 0)</f>
        <v>0</v>
      </c>
      <c r="I14" s="15"/>
      <c r="J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row>
    <row r="15" spans="1:257" ht="51" customHeight="1" x14ac:dyDescent="0.25">
      <c r="A15" s="141" t="s">
        <v>50</v>
      </c>
      <c r="B15" s="142"/>
      <c r="C15" s="25" t="s">
        <v>31</v>
      </c>
      <c r="D15" s="60"/>
      <c r="E15" s="39"/>
      <c r="F15" s="39"/>
      <c r="G15" s="39"/>
      <c r="H15" s="38">
        <f t="shared" ref="H15:H29" si="1">IF(D15&gt;0, 3.57, 0)</f>
        <v>0</v>
      </c>
      <c r="I15" s="15"/>
      <c r="J15" s="19"/>
      <c r="K15" s="19"/>
      <c r="L15" s="19"/>
      <c r="M15" s="19"/>
      <c r="N15" s="19"/>
      <c r="O15" s="20"/>
      <c r="P15" s="20"/>
    </row>
    <row r="16" spans="1:257" ht="37.5" customHeight="1" x14ac:dyDescent="0.25">
      <c r="A16" s="141" t="s">
        <v>51</v>
      </c>
      <c r="B16" s="142"/>
      <c r="C16" s="18" t="s">
        <v>30</v>
      </c>
      <c r="D16" s="60"/>
      <c r="E16" s="40">
        <v>3</v>
      </c>
      <c r="F16" s="39"/>
      <c r="G16" s="39"/>
      <c r="H16" s="38">
        <f t="shared" si="1"/>
        <v>0</v>
      </c>
      <c r="I16" s="15"/>
      <c r="J16" s="19"/>
      <c r="K16" s="19"/>
      <c r="L16" s="19"/>
      <c r="M16" s="19"/>
      <c r="N16" s="19"/>
      <c r="O16" s="19"/>
      <c r="P16" s="19"/>
    </row>
    <row r="17" spans="1:16" ht="37.5" customHeight="1" x14ac:dyDescent="0.25">
      <c r="A17" s="141" t="s">
        <v>52</v>
      </c>
      <c r="B17" s="142"/>
      <c r="C17" s="17" t="s">
        <v>29</v>
      </c>
      <c r="D17" s="60"/>
      <c r="E17" s="101">
        <v>3</v>
      </c>
      <c r="F17" s="39"/>
      <c r="G17" s="39"/>
      <c r="H17" s="38">
        <f t="shared" si="1"/>
        <v>0</v>
      </c>
      <c r="I17" s="15"/>
      <c r="J17" s="19"/>
      <c r="K17" s="19"/>
      <c r="L17" s="19"/>
      <c r="M17" s="19"/>
      <c r="N17" s="19"/>
      <c r="O17" s="19"/>
      <c r="P17" s="19"/>
    </row>
    <row r="18" spans="1:16" ht="39.75" customHeight="1" x14ac:dyDescent="0.25">
      <c r="A18" s="141" t="s">
        <v>56</v>
      </c>
      <c r="B18" s="142"/>
      <c r="C18" s="17" t="s">
        <v>28</v>
      </c>
      <c r="D18" s="60"/>
      <c r="E18" s="102">
        <v>6</v>
      </c>
      <c r="F18" s="40">
        <v>3</v>
      </c>
      <c r="G18" s="39"/>
      <c r="H18" s="38">
        <f t="shared" si="1"/>
        <v>0</v>
      </c>
      <c r="I18" s="23"/>
      <c r="J18" s="19"/>
      <c r="K18" s="19"/>
      <c r="L18" s="19"/>
      <c r="M18" s="19"/>
      <c r="N18" s="19"/>
      <c r="O18" s="19"/>
      <c r="P18" s="19"/>
    </row>
    <row r="19" spans="1:16" ht="50.25" customHeight="1" x14ac:dyDescent="0.25">
      <c r="A19" s="143" t="s">
        <v>57</v>
      </c>
      <c r="B19" s="144"/>
      <c r="C19" s="17" t="s">
        <v>27</v>
      </c>
      <c r="D19" s="60"/>
      <c r="E19" s="54">
        <v>6</v>
      </c>
      <c r="F19" s="42">
        <v>3</v>
      </c>
      <c r="G19" s="39"/>
      <c r="H19" s="38">
        <f t="shared" si="1"/>
        <v>0</v>
      </c>
      <c r="I19" s="15"/>
      <c r="J19" s="22"/>
      <c r="K19" s="19"/>
      <c r="L19" s="19"/>
      <c r="M19" s="19"/>
      <c r="N19" s="19"/>
      <c r="O19" s="19"/>
      <c r="P19" s="19"/>
    </row>
    <row r="20" spans="1:16" ht="51" customHeight="1" x14ac:dyDescent="0.25">
      <c r="A20" s="141" t="s">
        <v>57</v>
      </c>
      <c r="B20" s="142"/>
      <c r="C20" s="17" t="s">
        <v>26</v>
      </c>
      <c r="D20" s="60"/>
      <c r="E20" s="41">
        <v>3</v>
      </c>
      <c r="F20" s="42">
        <v>3</v>
      </c>
      <c r="G20" s="42">
        <v>3</v>
      </c>
      <c r="H20" s="38">
        <f t="shared" si="1"/>
        <v>0</v>
      </c>
      <c r="I20" s="15"/>
      <c r="J20" s="21"/>
      <c r="K20" s="4"/>
      <c r="O20" s="19"/>
      <c r="P20" s="19"/>
    </row>
    <row r="21" spans="1:16" ht="49.5" customHeight="1" x14ac:dyDescent="0.25">
      <c r="A21" s="141" t="s">
        <v>57</v>
      </c>
      <c r="B21" s="142"/>
      <c r="C21" s="17" t="s">
        <v>25</v>
      </c>
      <c r="D21" s="60"/>
      <c r="E21" s="41">
        <v>3</v>
      </c>
      <c r="F21" s="42">
        <v>3</v>
      </c>
      <c r="G21" s="42">
        <v>3</v>
      </c>
      <c r="H21" s="38">
        <f t="shared" si="1"/>
        <v>0</v>
      </c>
      <c r="I21" s="15"/>
      <c r="J21" s="19"/>
      <c r="K21" s="19"/>
      <c r="L21" s="19"/>
      <c r="M21" s="19"/>
      <c r="N21" s="19"/>
      <c r="O21" s="19"/>
      <c r="P21" s="19"/>
    </row>
    <row r="22" spans="1:16" ht="50.25" customHeight="1" x14ac:dyDescent="0.25">
      <c r="A22" s="141" t="s">
        <v>58</v>
      </c>
      <c r="B22" s="142"/>
      <c r="C22" s="17" t="s">
        <v>24</v>
      </c>
      <c r="D22" s="60"/>
      <c r="E22" s="41">
        <v>3</v>
      </c>
      <c r="F22" s="42">
        <v>3</v>
      </c>
      <c r="G22" s="42">
        <v>3</v>
      </c>
      <c r="H22" s="38">
        <f t="shared" si="1"/>
        <v>0</v>
      </c>
      <c r="I22" s="15"/>
      <c r="J22" s="19"/>
      <c r="K22" s="19"/>
      <c r="L22" s="19"/>
      <c r="M22" s="19"/>
      <c r="N22" s="19"/>
      <c r="O22" s="19"/>
      <c r="P22" s="19"/>
    </row>
    <row r="23" spans="1:16" ht="48" customHeight="1" x14ac:dyDescent="0.25">
      <c r="A23" s="143" t="s">
        <v>59</v>
      </c>
      <c r="B23" s="144"/>
      <c r="C23" s="17" t="s">
        <v>23</v>
      </c>
      <c r="D23" s="60"/>
      <c r="E23" s="55">
        <v>4</v>
      </c>
      <c r="F23" s="39"/>
      <c r="G23" s="39"/>
      <c r="H23" s="38">
        <f t="shared" si="1"/>
        <v>0</v>
      </c>
      <c r="I23" s="15"/>
      <c r="K23" s="19"/>
      <c r="L23" s="19"/>
      <c r="M23" s="19"/>
      <c r="N23" s="19"/>
    </row>
    <row r="24" spans="1:16" ht="47.25" customHeight="1" x14ac:dyDescent="0.25">
      <c r="A24" s="145" t="s">
        <v>60</v>
      </c>
      <c r="B24" s="146"/>
      <c r="C24" s="17" t="s">
        <v>22</v>
      </c>
      <c r="D24" s="60"/>
      <c r="E24" s="55">
        <v>4</v>
      </c>
      <c r="F24" s="39"/>
      <c r="G24" s="39"/>
      <c r="H24" s="38">
        <f t="shared" si="1"/>
        <v>0</v>
      </c>
      <c r="I24" s="15"/>
      <c r="O24" s="19"/>
      <c r="P24" s="19"/>
    </row>
    <row r="25" spans="1:16" ht="52.5" customHeight="1" x14ac:dyDescent="0.25">
      <c r="A25" s="143" t="s">
        <v>61</v>
      </c>
      <c r="B25" s="144"/>
      <c r="C25" s="17" t="s">
        <v>21</v>
      </c>
      <c r="D25" s="60"/>
      <c r="E25" s="56">
        <v>5</v>
      </c>
      <c r="F25" s="39"/>
      <c r="G25" s="39"/>
      <c r="H25" s="38">
        <f t="shared" si="1"/>
        <v>0</v>
      </c>
      <c r="I25" s="15"/>
      <c r="M25" s="20"/>
      <c r="N25" s="20"/>
      <c r="O25" s="19"/>
      <c r="P25" s="19"/>
    </row>
    <row r="26" spans="1:16" ht="47.25" x14ac:dyDescent="0.25">
      <c r="A26" s="143" t="s">
        <v>62</v>
      </c>
      <c r="B26" s="144"/>
      <c r="C26" s="17" t="s">
        <v>20</v>
      </c>
      <c r="D26" s="60"/>
      <c r="E26" s="39"/>
      <c r="F26" s="39"/>
      <c r="G26" s="39"/>
      <c r="H26" s="38">
        <f t="shared" si="1"/>
        <v>0</v>
      </c>
      <c r="I26" s="15"/>
    </row>
    <row r="27" spans="1:16" ht="33.75" customHeight="1" x14ac:dyDescent="0.25">
      <c r="A27" s="143" t="s">
        <v>63</v>
      </c>
      <c r="B27" s="144"/>
      <c r="C27" s="17" t="s">
        <v>19</v>
      </c>
      <c r="D27" s="60"/>
      <c r="E27" s="55">
        <v>4</v>
      </c>
      <c r="F27" s="39"/>
      <c r="G27" s="39"/>
      <c r="H27" s="38">
        <f t="shared" si="1"/>
        <v>0</v>
      </c>
      <c r="I27" s="15"/>
    </row>
    <row r="28" spans="1:16" ht="49.5" customHeight="1" x14ac:dyDescent="0.25">
      <c r="A28" s="143" t="s">
        <v>50</v>
      </c>
      <c r="B28" s="144"/>
      <c r="C28" s="17" t="s">
        <v>18</v>
      </c>
      <c r="D28" s="60"/>
      <c r="E28" s="39"/>
      <c r="F28" s="39"/>
      <c r="G28" s="39"/>
      <c r="H28" s="38">
        <f t="shared" si="1"/>
        <v>0</v>
      </c>
      <c r="I28" s="15"/>
    </row>
    <row r="29" spans="1:16" ht="47.25" customHeight="1" x14ac:dyDescent="0.25">
      <c r="A29" s="145" t="s">
        <v>74</v>
      </c>
      <c r="B29" s="146"/>
      <c r="C29" s="18" t="s">
        <v>17</v>
      </c>
      <c r="D29" s="60"/>
      <c r="E29" s="55">
        <v>4</v>
      </c>
      <c r="F29" s="39"/>
      <c r="G29" s="39"/>
      <c r="H29" s="38">
        <f t="shared" si="1"/>
        <v>0</v>
      </c>
      <c r="I29" s="15"/>
    </row>
    <row r="30" spans="1:16" ht="37.5" customHeight="1" x14ac:dyDescent="0.25">
      <c r="A30" s="117"/>
      <c r="B30" s="117"/>
      <c r="C30" s="117"/>
      <c r="D30" s="117"/>
      <c r="E30" s="117"/>
      <c r="F30" s="117"/>
      <c r="G30" s="118"/>
      <c r="H30" s="66"/>
      <c r="I30" s="76"/>
    </row>
    <row r="31" spans="1:16" ht="48.75" customHeight="1" x14ac:dyDescent="0.25">
      <c r="A31" s="167" t="s">
        <v>16</v>
      </c>
      <c r="B31" s="167"/>
      <c r="C31" s="49"/>
      <c r="D31" s="49"/>
      <c r="E31" s="14"/>
      <c r="F31" s="14"/>
      <c r="G31" s="14"/>
      <c r="H31" s="14"/>
      <c r="I31" s="75"/>
    </row>
    <row r="32" spans="1:16" ht="63.75" customHeight="1" x14ac:dyDescent="0.25">
      <c r="A32" s="147" t="s">
        <v>73</v>
      </c>
      <c r="B32" s="148"/>
      <c r="C32" s="18" t="s">
        <v>15</v>
      </c>
      <c r="D32" s="60"/>
      <c r="E32" s="39"/>
      <c r="F32" s="39"/>
      <c r="G32" s="39"/>
      <c r="H32" s="38">
        <f>IF(D32&gt;0,3.57,0)</f>
        <v>0</v>
      </c>
      <c r="I32" s="15"/>
    </row>
    <row r="33" spans="1:9" ht="49.5" customHeight="1" x14ac:dyDescent="0.25">
      <c r="A33" s="174" t="s">
        <v>64</v>
      </c>
      <c r="B33" s="175"/>
      <c r="C33" s="17" t="s">
        <v>14</v>
      </c>
      <c r="D33" s="60"/>
      <c r="E33" s="39"/>
      <c r="F33" s="39"/>
      <c r="G33" s="39"/>
      <c r="H33" s="38">
        <f t="shared" ref="H33:H34" si="2">IF(D33&gt;0,3.57,0)</f>
        <v>0</v>
      </c>
      <c r="I33" s="15"/>
    </row>
    <row r="34" spans="1:9" ht="47.25" x14ac:dyDescent="0.25">
      <c r="A34" s="174" t="s">
        <v>64</v>
      </c>
      <c r="B34" s="175"/>
      <c r="C34" s="16" t="s">
        <v>13</v>
      </c>
      <c r="D34" s="61"/>
      <c r="E34" s="39"/>
      <c r="F34" s="39"/>
      <c r="G34" s="39"/>
      <c r="H34" s="38">
        <f t="shared" si="2"/>
        <v>0</v>
      </c>
      <c r="I34" s="15"/>
    </row>
    <row r="35" spans="1:9" ht="16.5" customHeight="1" thickBot="1" x14ac:dyDescent="0.3">
      <c r="A35" s="164"/>
      <c r="B35" s="164"/>
      <c r="C35" s="164"/>
      <c r="D35" s="164"/>
      <c r="E35" s="164"/>
      <c r="F35" s="164"/>
      <c r="G35" s="165"/>
      <c r="H35" s="62">
        <f>SUM(H32:H34)</f>
        <v>0</v>
      </c>
      <c r="I35" s="77"/>
    </row>
    <row r="36" spans="1:9" ht="30" customHeight="1" thickBot="1" x14ac:dyDescent="0.3">
      <c r="A36" s="168" t="s">
        <v>77</v>
      </c>
      <c r="B36" s="169"/>
      <c r="C36" s="169"/>
      <c r="D36" s="169"/>
      <c r="E36" s="169"/>
      <c r="F36" s="169"/>
      <c r="G36" s="170"/>
      <c r="H36" s="64">
        <f>IF(H35&gt;=3.57, 3.57, 0)</f>
        <v>0</v>
      </c>
      <c r="I36" s="70"/>
    </row>
    <row r="37" spans="1:9" ht="60" customHeight="1" x14ac:dyDescent="0.25">
      <c r="A37" s="176" t="s">
        <v>83</v>
      </c>
      <c r="B37" s="176"/>
      <c r="C37" s="50"/>
      <c r="D37" s="50"/>
      <c r="E37" s="50"/>
      <c r="F37" s="50"/>
      <c r="G37" s="50"/>
      <c r="H37" s="63"/>
      <c r="I37" s="75"/>
    </row>
    <row r="38" spans="1:9" ht="45.75" customHeight="1" x14ac:dyDescent="0.25">
      <c r="A38" s="174" t="s">
        <v>65</v>
      </c>
      <c r="B38" s="175"/>
      <c r="C38" s="10" t="s">
        <v>12</v>
      </c>
      <c r="D38" s="60"/>
      <c r="E38" s="41">
        <v>3</v>
      </c>
      <c r="F38" s="39"/>
      <c r="G38" s="39"/>
      <c r="H38" s="38">
        <f>IF(D38&gt;0,3.57,0)</f>
        <v>0</v>
      </c>
      <c r="I38" s="9"/>
    </row>
    <row r="39" spans="1:9" ht="48.75" customHeight="1" x14ac:dyDescent="0.25">
      <c r="A39" s="147" t="s">
        <v>66</v>
      </c>
      <c r="B39" s="148"/>
      <c r="C39" s="10" t="s">
        <v>11</v>
      </c>
      <c r="D39" s="60"/>
      <c r="E39" s="55">
        <v>4</v>
      </c>
      <c r="F39" s="103">
        <v>4</v>
      </c>
      <c r="G39" s="52">
        <v>4</v>
      </c>
      <c r="H39" s="38">
        <f t="shared" ref="H39:H41" si="3">IF(D39&gt;0,3.57,0)</f>
        <v>0</v>
      </c>
      <c r="I39" s="9"/>
    </row>
    <row r="40" spans="1:9" ht="52.5" customHeight="1" x14ac:dyDescent="0.25">
      <c r="A40" s="147" t="s">
        <v>50</v>
      </c>
      <c r="B40" s="148"/>
      <c r="C40" s="10" t="s">
        <v>10</v>
      </c>
      <c r="D40" s="60"/>
      <c r="E40" s="57"/>
      <c r="F40" s="57"/>
      <c r="G40" s="57"/>
      <c r="H40" s="38">
        <f t="shared" si="3"/>
        <v>0</v>
      </c>
      <c r="I40" s="9"/>
    </row>
    <row r="41" spans="1:9" ht="48" customHeight="1" x14ac:dyDescent="0.25">
      <c r="A41" s="149" t="s">
        <v>67</v>
      </c>
      <c r="B41" s="150"/>
      <c r="C41" s="13" t="s">
        <v>9</v>
      </c>
      <c r="D41" s="60"/>
      <c r="E41" s="56">
        <v>5</v>
      </c>
      <c r="F41" s="57"/>
      <c r="G41" s="57"/>
      <c r="H41" s="38">
        <f t="shared" si="3"/>
        <v>0</v>
      </c>
      <c r="I41" s="12"/>
    </row>
    <row r="42" spans="1:9" ht="33" customHeight="1" x14ac:dyDescent="0.25">
      <c r="A42" s="117"/>
      <c r="B42" s="117"/>
      <c r="C42" s="117"/>
      <c r="D42" s="117"/>
      <c r="E42" s="117"/>
      <c r="F42" s="117"/>
      <c r="G42" s="118"/>
      <c r="H42" s="65">
        <f>SUM(H38:H41)</f>
        <v>0</v>
      </c>
      <c r="I42" s="78"/>
    </row>
    <row r="43" spans="1:9" ht="65.25" customHeight="1" x14ac:dyDescent="0.25">
      <c r="A43" s="171" t="s">
        <v>8</v>
      </c>
      <c r="B43" s="171"/>
      <c r="C43" s="51"/>
      <c r="D43" s="51"/>
      <c r="E43" s="51"/>
      <c r="F43" s="51"/>
      <c r="G43" s="51"/>
      <c r="H43" s="11"/>
      <c r="I43" s="79"/>
    </row>
    <row r="44" spans="1:9" ht="33.75" customHeight="1" x14ac:dyDescent="0.25">
      <c r="A44" s="172" t="s">
        <v>68</v>
      </c>
      <c r="B44" s="173"/>
      <c r="C44" s="10" t="s">
        <v>7</v>
      </c>
      <c r="D44" s="60"/>
      <c r="E44" s="58">
        <v>4</v>
      </c>
      <c r="F44" s="52">
        <v>4</v>
      </c>
      <c r="G44" s="52">
        <v>4</v>
      </c>
      <c r="H44" s="38">
        <f>IF(D44&gt;0, 3.57, 0)</f>
        <v>0</v>
      </c>
      <c r="I44" s="9"/>
    </row>
    <row r="45" spans="1:9" ht="34.5" customHeight="1" x14ac:dyDescent="0.25">
      <c r="A45" s="147" t="s">
        <v>69</v>
      </c>
      <c r="B45" s="148"/>
      <c r="C45" s="10" t="s">
        <v>40</v>
      </c>
      <c r="D45" s="60"/>
      <c r="E45" s="59">
        <v>6</v>
      </c>
      <c r="F45" s="57"/>
      <c r="G45" s="57"/>
      <c r="H45" s="38">
        <f t="shared" ref="H45:H46" si="4">IF(D45&gt;0, 3.57, 0)</f>
        <v>0</v>
      </c>
      <c r="I45" s="9"/>
    </row>
    <row r="46" spans="1:9" ht="31.5" x14ac:dyDescent="0.25">
      <c r="A46" s="147" t="s">
        <v>70</v>
      </c>
      <c r="B46" s="148"/>
      <c r="C46" s="10" t="s">
        <v>6</v>
      </c>
      <c r="D46" s="60"/>
      <c r="E46" s="59">
        <v>6</v>
      </c>
      <c r="F46" s="57"/>
      <c r="G46" s="57"/>
      <c r="H46" s="38">
        <f t="shared" si="4"/>
        <v>0</v>
      </c>
      <c r="I46" s="9"/>
    </row>
    <row r="47" spans="1:9" ht="18" customHeight="1" thickBot="1" x14ac:dyDescent="0.3">
      <c r="A47" s="164"/>
      <c r="B47" s="164"/>
      <c r="C47" s="164"/>
      <c r="D47" s="164"/>
      <c r="E47" s="164"/>
      <c r="F47" s="164"/>
      <c r="G47" s="165"/>
      <c r="H47" s="62">
        <f>SUM(H44:H46)</f>
        <v>0</v>
      </c>
      <c r="I47" s="78"/>
    </row>
    <row r="48" spans="1:9" ht="27.75" customHeight="1" thickBot="1" x14ac:dyDescent="0.3">
      <c r="A48" s="168" t="s">
        <v>78</v>
      </c>
      <c r="B48" s="169"/>
      <c r="C48" s="169"/>
      <c r="D48" s="169"/>
      <c r="E48" s="169"/>
      <c r="F48" s="169"/>
      <c r="G48" s="170"/>
      <c r="H48" s="64">
        <f>IF(H47&gt;=7.14,7.14,H47)</f>
        <v>0</v>
      </c>
      <c r="I48" s="68"/>
    </row>
    <row r="49" spans="1:41" ht="42.75" customHeight="1" x14ac:dyDescent="0.25">
      <c r="A49" s="166" t="s">
        <v>84</v>
      </c>
      <c r="B49" s="166"/>
      <c r="C49" s="51"/>
      <c r="D49" s="51"/>
      <c r="E49" s="51"/>
      <c r="F49" s="51"/>
      <c r="G49" s="51"/>
      <c r="H49" s="67"/>
      <c r="I49" s="80"/>
    </row>
    <row r="50" spans="1:41" ht="50.25" customHeight="1" x14ac:dyDescent="0.25">
      <c r="A50" s="147" t="s">
        <v>71</v>
      </c>
      <c r="B50" s="148"/>
      <c r="C50" s="10" t="s">
        <v>5</v>
      </c>
      <c r="D50" s="60"/>
      <c r="E50" s="57"/>
      <c r="F50" s="57"/>
      <c r="G50" s="57"/>
      <c r="H50" s="38">
        <f>IF(D50&gt;0,3.57,0)</f>
        <v>0</v>
      </c>
      <c r="I50" s="9"/>
      <c r="J50" s="4"/>
      <c r="K50" s="4"/>
    </row>
    <row r="51" spans="1:41" ht="36.75" customHeight="1" x14ac:dyDescent="0.25">
      <c r="A51" s="147" t="s">
        <v>72</v>
      </c>
      <c r="B51" s="148"/>
      <c r="C51" s="10" t="s">
        <v>4</v>
      </c>
      <c r="D51" s="60"/>
      <c r="E51" s="59">
        <v>6</v>
      </c>
      <c r="F51" s="57"/>
      <c r="G51" s="57"/>
      <c r="H51" s="38">
        <f>IF(D51&gt;0,3.57,0)</f>
        <v>0</v>
      </c>
      <c r="I51" s="9"/>
      <c r="J51" s="8"/>
      <c r="K51" s="4"/>
      <c r="M51" s="1" t="s">
        <v>3</v>
      </c>
      <c r="AD51" s="4"/>
      <c r="AE51" s="4"/>
      <c r="AF51" s="4"/>
      <c r="AG51" s="4"/>
      <c r="AH51" s="4"/>
      <c r="AI51" s="4"/>
      <c r="AJ51" s="4"/>
      <c r="AK51" s="4"/>
      <c r="AL51" s="4"/>
      <c r="AM51" s="4"/>
      <c r="AN51" s="4"/>
      <c r="AO51" s="4"/>
    </row>
    <row r="52" spans="1:41" ht="34.5" customHeight="1" thickBot="1" x14ac:dyDescent="0.45">
      <c r="A52" s="117"/>
      <c r="B52" s="117"/>
      <c r="C52" s="117"/>
      <c r="D52" s="117"/>
      <c r="E52" s="117"/>
      <c r="F52" s="117"/>
      <c r="G52" s="118"/>
      <c r="H52" s="81">
        <f>SUM(H50:H51)</f>
        <v>0</v>
      </c>
      <c r="I52" s="82"/>
      <c r="J52" s="4"/>
      <c r="K52" s="4"/>
      <c r="O52" s="6" t="s">
        <v>1</v>
      </c>
      <c r="V52" s="4"/>
      <c r="W52" s="4"/>
      <c r="X52" s="4"/>
      <c r="Y52" s="4"/>
      <c r="Z52" s="4"/>
      <c r="AA52" s="4"/>
      <c r="AB52" s="4"/>
      <c r="AC52" s="4"/>
      <c r="AD52" s="4"/>
      <c r="AE52" s="4"/>
      <c r="AF52" s="4"/>
      <c r="AG52" s="4"/>
    </row>
    <row r="53" spans="1:41" ht="58.5" customHeight="1" thickBot="1" x14ac:dyDescent="0.45">
      <c r="A53" s="161" t="s">
        <v>2</v>
      </c>
      <c r="B53" s="161"/>
      <c r="C53" s="161"/>
      <c r="D53" s="161"/>
      <c r="E53" s="161"/>
      <c r="F53" s="161"/>
      <c r="G53" s="7"/>
      <c r="H53" s="83">
        <f>SUM(H9:H11,H14:H29,H36,H38:H41,H48,H50:H51)</f>
        <v>0</v>
      </c>
      <c r="I53" s="84" t="str">
        <f>IF(H53&gt;80,O53,O52)</f>
        <v>Please recheck your answers, currently your Practice does not meet OHIC Function Requirements</v>
      </c>
      <c r="O53" s="5" t="s">
        <v>0</v>
      </c>
      <c r="Q53" s="4"/>
      <c r="R53" s="4"/>
      <c r="S53" s="4"/>
      <c r="T53" s="4"/>
      <c r="U53" s="4"/>
      <c r="V53" s="4"/>
      <c r="W53" s="4"/>
      <c r="X53" s="4"/>
      <c r="Y53" s="4"/>
      <c r="Z53" s="4"/>
      <c r="AA53" s="4"/>
      <c r="AB53" s="4"/>
    </row>
    <row r="54" spans="1:41" ht="93.75" customHeight="1" thickBot="1" x14ac:dyDescent="0.3">
      <c r="A54" s="162" t="s">
        <v>75</v>
      </c>
      <c r="B54" s="162"/>
      <c r="C54" s="162"/>
      <c r="D54" s="162"/>
      <c r="E54" s="162"/>
      <c r="F54" s="162"/>
      <c r="G54" s="162"/>
      <c r="H54" s="163"/>
      <c r="I54" s="163"/>
      <c r="U54" s="4"/>
      <c r="V54" s="4"/>
      <c r="W54" s="4"/>
      <c r="X54" s="4"/>
      <c r="Y54" s="4"/>
      <c r="Z54" s="4"/>
      <c r="AA54" s="4"/>
      <c r="AB54" s="4"/>
      <c r="AC54" s="4"/>
      <c r="AD54" s="4"/>
      <c r="AE54" s="4"/>
      <c r="AF54" s="4"/>
    </row>
    <row r="55" spans="1:41" ht="21.6" customHeight="1" thickBot="1" x14ac:dyDescent="0.3">
      <c r="A55" s="154" t="s">
        <v>88</v>
      </c>
      <c r="B55" s="155"/>
      <c r="C55" s="156" t="s">
        <v>85</v>
      </c>
      <c r="D55" s="157"/>
      <c r="E55" s="157"/>
      <c r="F55" s="157"/>
      <c r="G55" s="157"/>
      <c r="H55" s="158"/>
      <c r="I55" s="100" t="s">
        <v>86</v>
      </c>
      <c r="O55" s="43"/>
      <c r="Y55" s="4"/>
      <c r="Z55" s="4"/>
      <c r="AA55" s="4"/>
      <c r="AB55" s="4"/>
      <c r="AC55" s="4"/>
      <c r="AD55" s="4"/>
      <c r="AE55" s="4"/>
      <c r="AF55" s="4"/>
      <c r="AG55" s="4"/>
      <c r="AH55" s="4"/>
      <c r="AI55" s="4"/>
      <c r="AJ55" s="4"/>
    </row>
    <row r="56" spans="1:41" s="2" customFormat="1" ht="21" x14ac:dyDescent="0.25">
      <c r="A56" s="104"/>
      <c r="B56" s="105"/>
      <c r="C56" s="104"/>
      <c r="D56" s="105"/>
      <c r="E56" s="105"/>
      <c r="F56" s="105"/>
      <c r="G56" s="105"/>
      <c r="H56" s="108"/>
      <c r="I56" s="108"/>
      <c r="O56" s="43"/>
      <c r="AB56" s="3"/>
      <c r="AC56" s="3"/>
      <c r="AD56" s="3"/>
      <c r="AE56" s="3"/>
      <c r="AF56" s="3"/>
      <c r="AG56" s="3"/>
      <c r="AH56" s="3"/>
      <c r="AI56" s="3"/>
      <c r="AJ56" s="3"/>
      <c r="AK56" s="3"/>
      <c r="AL56" s="3"/>
      <c r="AM56" s="3"/>
    </row>
    <row r="57" spans="1:41" s="2" customFormat="1" ht="32.25" customHeight="1" thickBot="1" x14ac:dyDescent="0.3">
      <c r="A57" s="106"/>
      <c r="B57" s="107"/>
      <c r="C57" s="106"/>
      <c r="D57" s="107"/>
      <c r="E57" s="107"/>
      <c r="F57" s="107"/>
      <c r="G57" s="107"/>
      <c r="H57" s="109"/>
      <c r="I57" s="109"/>
      <c r="O57" s="43"/>
      <c r="AB57" s="3"/>
      <c r="AC57" s="3"/>
      <c r="AD57" s="3"/>
      <c r="AE57" s="3"/>
      <c r="AF57" s="3"/>
      <c r="AG57" s="3"/>
      <c r="AH57" s="3"/>
      <c r="AI57" s="3"/>
      <c r="AJ57" s="3"/>
      <c r="AK57" s="3"/>
      <c r="AL57" s="3"/>
      <c r="AM57" s="3"/>
    </row>
    <row r="58" spans="1:41" s="2" customFormat="1" ht="3.75" customHeight="1" thickBot="1" x14ac:dyDescent="0.3">
      <c r="A58" s="153"/>
      <c r="B58" s="153"/>
      <c r="C58" s="91"/>
      <c r="D58" s="85"/>
      <c r="E58" s="85"/>
      <c r="F58" s="85"/>
      <c r="G58" s="85"/>
      <c r="H58" s="92"/>
      <c r="I58" s="87"/>
      <c r="AB58" s="3"/>
      <c r="AC58" s="3"/>
      <c r="AD58" s="3"/>
      <c r="AE58" s="3"/>
      <c r="AF58" s="3"/>
      <c r="AG58" s="3"/>
      <c r="AH58" s="3"/>
      <c r="AI58" s="3"/>
      <c r="AJ58" s="3"/>
      <c r="AK58" s="3"/>
      <c r="AL58" s="3"/>
      <c r="AM58" s="3"/>
    </row>
    <row r="59" spans="1:41" s="2" customFormat="1" x14ac:dyDescent="0.25">
      <c r="A59" s="104"/>
      <c r="B59" s="105"/>
      <c r="C59" s="104"/>
      <c r="D59" s="105"/>
      <c r="E59" s="105"/>
      <c r="F59" s="105"/>
      <c r="G59" s="105"/>
      <c r="H59" s="108"/>
      <c r="I59" s="108"/>
      <c r="AA59" s="3"/>
      <c r="AB59" s="3"/>
      <c r="AC59" s="3"/>
      <c r="AD59" s="3"/>
      <c r="AE59" s="3"/>
      <c r="AF59" s="3"/>
      <c r="AG59" s="3"/>
      <c r="AH59" s="3"/>
      <c r="AI59" s="3"/>
      <c r="AJ59" s="3"/>
      <c r="AK59" s="3"/>
      <c r="AL59" s="3"/>
    </row>
    <row r="60" spans="1:41" s="2" customFormat="1" ht="35.25" customHeight="1" thickBot="1" x14ac:dyDescent="0.3">
      <c r="A60" s="106"/>
      <c r="B60" s="107"/>
      <c r="C60" s="106"/>
      <c r="D60" s="107"/>
      <c r="E60" s="107"/>
      <c r="F60" s="107"/>
      <c r="G60" s="107"/>
      <c r="H60" s="109"/>
      <c r="I60" s="109"/>
      <c r="AB60" s="3"/>
      <c r="AC60" s="3"/>
      <c r="AD60" s="3"/>
      <c r="AE60" s="3"/>
      <c r="AF60" s="3"/>
      <c r="AG60" s="3"/>
      <c r="AH60" s="3"/>
      <c r="AI60" s="3"/>
      <c r="AJ60" s="3"/>
      <c r="AK60" s="3"/>
      <c r="AL60" s="3"/>
      <c r="AM60" s="3"/>
    </row>
    <row r="61" spans="1:41" ht="3.75" customHeight="1" thickBot="1" x14ac:dyDescent="0.3">
      <c r="A61" s="153"/>
      <c r="B61" s="153"/>
      <c r="C61" s="159"/>
      <c r="D61" s="153"/>
      <c r="E61" s="153"/>
      <c r="F61" s="153"/>
      <c r="G61" s="153"/>
      <c r="H61" s="160"/>
      <c r="I61" s="88"/>
    </row>
    <row r="62" spans="1:41" x14ac:dyDescent="0.25">
      <c r="A62" s="111"/>
      <c r="B62" s="112"/>
      <c r="C62" s="111"/>
      <c r="D62" s="112"/>
      <c r="E62" s="112"/>
      <c r="F62" s="112"/>
      <c r="G62" s="112"/>
      <c r="H62" s="115"/>
      <c r="I62" s="115"/>
    </row>
    <row r="63" spans="1:41" ht="34.5" customHeight="1" thickBot="1" x14ac:dyDescent="0.3">
      <c r="A63" s="113"/>
      <c r="B63" s="114"/>
      <c r="C63" s="113"/>
      <c r="D63" s="114"/>
      <c r="E63" s="114"/>
      <c r="F63" s="114"/>
      <c r="G63" s="114"/>
      <c r="H63" s="116"/>
      <c r="I63" s="116"/>
    </row>
    <row r="64" spans="1:41" ht="3.75" customHeight="1" thickBot="1" x14ac:dyDescent="0.3">
      <c r="A64" s="151"/>
      <c r="B64" s="151"/>
      <c r="C64" s="93"/>
      <c r="D64" s="152"/>
      <c r="E64" s="152"/>
      <c r="F64" s="85"/>
      <c r="G64" s="85"/>
      <c r="H64" s="92"/>
      <c r="I64" s="87"/>
    </row>
    <row r="65" spans="1:9" x14ac:dyDescent="0.25">
      <c r="A65" s="104"/>
      <c r="B65" s="105"/>
      <c r="C65" s="104"/>
      <c r="D65" s="105"/>
      <c r="E65" s="105"/>
      <c r="F65" s="105"/>
      <c r="G65" s="105"/>
      <c r="H65" s="108"/>
      <c r="I65" s="108"/>
    </row>
    <row r="66" spans="1:9" ht="35.25" customHeight="1" thickBot="1" x14ac:dyDescent="0.3">
      <c r="A66" s="106"/>
      <c r="B66" s="107"/>
      <c r="C66" s="106"/>
      <c r="D66" s="107"/>
      <c r="E66" s="107"/>
      <c r="F66" s="107"/>
      <c r="G66" s="107"/>
      <c r="H66" s="109"/>
      <c r="I66" s="109"/>
    </row>
    <row r="67" spans="1:9" ht="3.75" customHeight="1" thickBot="1" x14ac:dyDescent="0.3">
      <c r="A67" s="153"/>
      <c r="B67" s="153"/>
      <c r="C67" s="91"/>
      <c r="D67" s="85"/>
      <c r="E67" s="85"/>
      <c r="F67" s="85"/>
      <c r="G67" s="85"/>
      <c r="H67" s="92"/>
      <c r="I67" s="87"/>
    </row>
    <row r="68" spans="1:9" x14ac:dyDescent="0.25">
      <c r="A68" s="104"/>
      <c r="B68" s="105"/>
      <c r="C68" s="104"/>
      <c r="D68" s="105"/>
      <c r="E68" s="105"/>
      <c r="F68" s="105"/>
      <c r="G68" s="105"/>
      <c r="H68" s="108"/>
      <c r="I68" s="108"/>
    </row>
    <row r="69" spans="1:9" ht="34.5" customHeight="1" thickBot="1" x14ac:dyDescent="0.3">
      <c r="A69" s="106"/>
      <c r="B69" s="107"/>
      <c r="C69" s="106"/>
      <c r="D69" s="107"/>
      <c r="E69" s="107"/>
      <c r="F69" s="107"/>
      <c r="G69" s="107"/>
      <c r="H69" s="109"/>
      <c r="I69" s="109"/>
    </row>
    <row r="70" spans="1:9" ht="3.75" customHeight="1" thickBot="1" x14ac:dyDescent="0.3">
      <c r="A70" s="89"/>
      <c r="B70" s="89"/>
      <c r="C70" s="93"/>
      <c r="D70" s="90"/>
      <c r="E70" s="90"/>
      <c r="F70" s="90"/>
      <c r="G70" s="90"/>
      <c r="H70" s="94"/>
      <c r="I70" s="89"/>
    </row>
    <row r="71" spans="1:9" x14ac:dyDescent="0.25">
      <c r="A71" s="104"/>
      <c r="B71" s="105"/>
      <c r="C71" s="104"/>
      <c r="D71" s="105"/>
      <c r="E71" s="105"/>
      <c r="F71" s="105"/>
      <c r="G71" s="105"/>
      <c r="H71" s="108"/>
      <c r="I71" s="108"/>
    </row>
    <row r="72" spans="1:9" ht="35.25" customHeight="1" thickBot="1" x14ac:dyDescent="0.3">
      <c r="A72" s="106"/>
      <c r="B72" s="107"/>
      <c r="C72" s="106"/>
      <c r="D72" s="107"/>
      <c r="E72" s="107"/>
      <c r="F72" s="107"/>
      <c r="G72" s="107"/>
      <c r="H72" s="109"/>
      <c r="I72" s="109"/>
    </row>
    <row r="73" spans="1:9" ht="3.75" customHeight="1" thickBot="1" x14ac:dyDescent="0.3">
      <c r="A73" s="153"/>
      <c r="B73" s="153"/>
      <c r="C73" s="91"/>
      <c r="D73" s="85"/>
      <c r="E73" s="85"/>
      <c r="F73" s="85"/>
      <c r="G73" s="85"/>
      <c r="H73" s="92"/>
      <c r="I73" s="87"/>
    </row>
    <row r="74" spans="1:9" x14ac:dyDescent="0.25">
      <c r="A74" s="104"/>
      <c r="B74" s="105"/>
      <c r="C74" s="104"/>
      <c r="D74" s="105"/>
      <c r="E74" s="105"/>
      <c r="F74" s="105"/>
      <c r="G74" s="105"/>
      <c r="H74" s="108"/>
      <c r="I74" s="108"/>
    </row>
    <row r="75" spans="1:9" ht="35.25" customHeight="1" thickBot="1" x14ac:dyDescent="0.3">
      <c r="A75" s="106"/>
      <c r="B75" s="107"/>
      <c r="C75" s="106"/>
      <c r="D75" s="107"/>
      <c r="E75" s="107"/>
      <c r="F75" s="107"/>
      <c r="G75" s="107"/>
      <c r="H75" s="109"/>
      <c r="I75" s="109"/>
    </row>
    <row r="76" spans="1:9" ht="3.75" customHeight="1" thickBot="1" x14ac:dyDescent="0.3">
      <c r="A76" s="110"/>
      <c r="B76" s="110"/>
      <c r="C76" s="93"/>
      <c r="D76" s="85"/>
      <c r="E76" s="85"/>
      <c r="F76" s="85"/>
      <c r="G76" s="85"/>
      <c r="H76" s="92"/>
      <c r="I76" s="86"/>
    </row>
    <row r="77" spans="1:9" x14ac:dyDescent="0.25">
      <c r="A77" s="111"/>
      <c r="B77" s="112"/>
      <c r="C77" s="111"/>
      <c r="D77" s="112"/>
      <c r="E77" s="112"/>
      <c r="F77" s="112"/>
      <c r="G77" s="112"/>
      <c r="H77" s="115"/>
      <c r="I77" s="115"/>
    </row>
    <row r="78" spans="1:9" ht="35.25" customHeight="1" thickBot="1" x14ac:dyDescent="0.3">
      <c r="A78" s="113"/>
      <c r="B78" s="114"/>
      <c r="C78" s="113"/>
      <c r="D78" s="114"/>
      <c r="E78" s="114"/>
      <c r="F78" s="114"/>
      <c r="G78" s="114"/>
      <c r="H78" s="116"/>
      <c r="I78" s="116"/>
    </row>
    <row r="79" spans="1:9" ht="3" customHeight="1" x14ac:dyDescent="0.25">
      <c r="A79" s="89"/>
      <c r="B79" s="89"/>
      <c r="C79" s="89"/>
      <c r="D79" s="89"/>
      <c r="E79" s="89"/>
      <c r="F79" s="89"/>
      <c r="G79" s="89"/>
      <c r="H79" s="89"/>
      <c r="I79" s="89"/>
    </row>
    <row r="80" spans="1:9" x14ac:dyDescent="0.25">
      <c r="A80" s="72"/>
      <c r="B80" s="72"/>
      <c r="C80" s="72"/>
      <c r="D80" s="72"/>
      <c r="E80" s="72"/>
      <c r="F80" s="72"/>
      <c r="G80" s="72"/>
      <c r="H80" s="72"/>
      <c r="I80" s="72"/>
    </row>
    <row r="81" spans="1:9" x14ac:dyDescent="0.25">
      <c r="A81" s="73"/>
      <c r="B81" s="73"/>
      <c r="C81" s="73"/>
      <c r="D81" s="73"/>
      <c r="E81" s="73"/>
      <c r="F81" s="73"/>
      <c r="G81" s="73"/>
      <c r="H81" s="73"/>
      <c r="I81" s="73"/>
    </row>
  </sheetData>
  <sheetProtection selectLockedCells="1"/>
  <mergeCells count="93">
    <mergeCell ref="A14:B14"/>
    <mergeCell ref="A13:B13"/>
    <mergeCell ref="A36:G36"/>
    <mergeCell ref="A48:G48"/>
    <mergeCell ref="A52:G52"/>
    <mergeCell ref="A42:G42"/>
    <mergeCell ref="A43:B43"/>
    <mergeCell ref="A44:B44"/>
    <mergeCell ref="A45:B45"/>
    <mergeCell ref="A31:B31"/>
    <mergeCell ref="A32:B32"/>
    <mergeCell ref="A33:B33"/>
    <mergeCell ref="A34:B34"/>
    <mergeCell ref="A35:G35"/>
    <mergeCell ref="A37:B37"/>
    <mergeCell ref="A38:B38"/>
    <mergeCell ref="A53:F53"/>
    <mergeCell ref="A54:I54"/>
    <mergeCell ref="A46:B46"/>
    <mergeCell ref="A47:G47"/>
    <mergeCell ref="A49:B49"/>
    <mergeCell ref="A50:B50"/>
    <mergeCell ref="A51:B51"/>
    <mergeCell ref="A73:B73"/>
    <mergeCell ref="C61:D61"/>
    <mergeCell ref="E61:F61"/>
    <mergeCell ref="G61:H61"/>
    <mergeCell ref="C62:H63"/>
    <mergeCell ref="A61:B61"/>
    <mergeCell ref="A67:B67"/>
    <mergeCell ref="A68:B69"/>
    <mergeCell ref="C68:H69"/>
    <mergeCell ref="A59:B60"/>
    <mergeCell ref="A62:B63"/>
    <mergeCell ref="C59:H60"/>
    <mergeCell ref="I59:I60"/>
    <mergeCell ref="I62:I63"/>
    <mergeCell ref="A58:B58"/>
    <mergeCell ref="A55:B55"/>
    <mergeCell ref="A56:B57"/>
    <mergeCell ref="C56:H57"/>
    <mergeCell ref="I56:I57"/>
    <mergeCell ref="C55:H55"/>
    <mergeCell ref="I68:I69"/>
    <mergeCell ref="A71:B72"/>
    <mergeCell ref="C71:H72"/>
    <mergeCell ref="I71:I72"/>
    <mergeCell ref="A64:B64"/>
    <mergeCell ref="D64:E64"/>
    <mergeCell ref="A65:B66"/>
    <mergeCell ref="C65:H66"/>
    <mergeCell ref="I65:I66"/>
    <mergeCell ref="A39:B39"/>
    <mergeCell ref="A40:B40"/>
    <mergeCell ref="A41:B41"/>
    <mergeCell ref="A30:G30"/>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12:G12"/>
    <mergeCell ref="C6:C7"/>
    <mergeCell ref="A1:I1"/>
    <mergeCell ref="D2:H2"/>
    <mergeCell ref="D3:H3"/>
    <mergeCell ref="D4:H4"/>
    <mergeCell ref="E6:H6"/>
    <mergeCell ref="A5:C5"/>
    <mergeCell ref="D5:I5"/>
    <mergeCell ref="I6:I7"/>
    <mergeCell ref="A6:B7"/>
    <mergeCell ref="A8:B8"/>
    <mergeCell ref="A9:B9"/>
    <mergeCell ref="A10:B10"/>
    <mergeCell ref="A11:B11"/>
    <mergeCell ref="A74:B75"/>
    <mergeCell ref="C74:H75"/>
    <mergeCell ref="I74:I75"/>
    <mergeCell ref="A76:B76"/>
    <mergeCell ref="A77:B78"/>
    <mergeCell ref="C77:H78"/>
    <mergeCell ref="I77:I78"/>
  </mergeCells>
  <conditionalFormatting sqref="H30 H35:H36 H52 H42 H12">
    <cfRule type="cellIs" dxfId="14" priority="13" stopIfTrue="1" operator="greaterThan">
      <formula>1</formula>
    </cfRule>
    <cfRule type="cellIs" dxfId="13" priority="14" operator="equal">
      <formula>0</formula>
    </cfRule>
    <cfRule type="cellIs" dxfId="12" priority="15" operator="between">
      <formula>0</formula>
      <formula>1</formula>
    </cfRule>
  </conditionalFormatting>
  <conditionalFormatting sqref="H53">
    <cfRule type="cellIs" dxfId="11" priority="11" stopIfTrue="1" operator="lessThan">
      <formula>80</formula>
    </cfRule>
    <cfRule type="cellIs" dxfId="10" priority="12" operator="greaterThan">
      <formula>80</formula>
    </cfRule>
  </conditionalFormatting>
  <conditionalFormatting sqref="H47:H48">
    <cfRule type="cellIs" dxfId="9" priority="6" stopIfTrue="1" operator="greaterThanOrEqual">
      <formula>6.66</formula>
    </cfRule>
    <cfRule type="cellIs" dxfId="8" priority="8" stopIfTrue="1" operator="greaterThan">
      <formula>1</formula>
    </cfRule>
    <cfRule type="cellIs" dxfId="7" priority="9" operator="equal">
      <formula>0</formula>
    </cfRule>
    <cfRule type="cellIs" dxfId="6" priority="10" operator="between">
      <formula>0</formula>
      <formula>1</formula>
    </cfRule>
  </conditionalFormatting>
  <conditionalFormatting sqref="H52">
    <cfRule type="cellIs" dxfId="5" priority="7" stopIfTrue="1" operator="greaterThan">
      <formula>6.65</formula>
    </cfRule>
  </conditionalFormatting>
  <conditionalFormatting sqref="H42">
    <cfRule type="cellIs" dxfId="4" priority="5" stopIfTrue="1" operator="greaterThan">
      <formula>13</formula>
    </cfRule>
  </conditionalFormatting>
  <conditionalFormatting sqref="H30">
    <cfRule type="cellIs" dxfId="3" priority="4" stopIfTrue="1" operator="greaterThan">
      <formula>53</formula>
    </cfRule>
  </conditionalFormatting>
  <conditionalFormatting sqref="H35:H36">
    <cfRule type="cellIs" dxfId="2" priority="2" stopIfTrue="1" operator="between">
      <formula>3.57</formula>
      <formula>11</formula>
    </cfRule>
    <cfRule type="cellIs" dxfId="1" priority="3" stopIfTrue="1" operator="lessThan">
      <formula>3.57</formula>
    </cfRule>
  </conditionalFormatting>
  <conditionalFormatting sqref="H12">
    <cfRule type="cellIs" dxfId="0" priority="1" stopIfTrue="1" operator="greaterThan">
      <formula>9.98</formula>
    </cfRule>
  </conditionalFormatting>
  <dataValidations count="2">
    <dataValidation type="list" showInputMessage="1" showErrorMessage="1" sqref="D4">
      <formula1>"Start-up, Transition, Performance Year 1, Performance Year 2, Advanced,  "</formula1>
    </dataValidation>
    <dataValidation type="list" showInputMessage="1" showErrorMessage="1" sqref="D3:H3">
      <formula1>"NCQA 2011 - Level 3, NCQA 2014 - Level 3,      "</formula1>
    </dataValidation>
  </dataValidations>
  <pageMargins left="0.7" right="0.7" top="0.75" bottom="0.75" header="0.3" footer="0.3"/>
  <pageSetup paperSize="3" scale="95"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NCQA Review for Practices</vt:lpstr>
      <vt:lpstr>'NCQA Review for Practices'!Print_Area</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Candice</dc:creator>
  <cp:lastModifiedBy>Campbell, Susanne</cp:lastModifiedBy>
  <cp:lastPrinted>2016-03-04T20:36:00Z</cp:lastPrinted>
  <dcterms:created xsi:type="dcterms:W3CDTF">2016-03-02T17:12:24Z</dcterms:created>
  <dcterms:modified xsi:type="dcterms:W3CDTF">2016-09-29T16:51:21Z</dcterms:modified>
</cp:coreProperties>
</file>